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1760"/>
  </bookViews>
  <sheets>
    <sheet name="Приложение 7" sheetId="1" r:id="rId1"/>
    <sheet name="Приложение 8" sheetId="2" r:id="rId2"/>
  </sheets>
  <calcPr calcId="145621"/>
</workbook>
</file>

<file path=xl/calcChain.xml><?xml version="1.0" encoding="utf-8"?>
<calcChain xmlns="http://schemas.openxmlformats.org/spreadsheetml/2006/main">
  <c r="F70" i="2" l="1"/>
  <c r="E70" i="2"/>
  <c r="E125" i="2" s="1"/>
  <c r="F87" i="2"/>
  <c r="E87" i="2"/>
  <c r="F82" i="1"/>
  <c r="F52" i="2" l="1"/>
  <c r="F51" i="2" s="1"/>
  <c r="F50" i="2" s="1"/>
  <c r="F49" i="2" s="1"/>
  <c r="F48" i="2" s="1"/>
  <c r="F47" i="2" s="1"/>
  <c r="F46" i="2" s="1"/>
  <c r="F41" i="2" l="1"/>
  <c r="F40" i="2" s="1"/>
  <c r="F39" i="2" s="1"/>
  <c r="F38" i="2" s="1"/>
  <c r="F37" i="2" s="1"/>
  <c r="F36" i="2" s="1"/>
  <c r="F31" i="2"/>
  <c r="E121" i="2" l="1"/>
  <c r="E120" i="2" s="1"/>
  <c r="E119" i="2" s="1"/>
  <c r="E118" i="2" s="1"/>
  <c r="E117" i="2" s="1"/>
  <c r="E113" i="2"/>
  <c r="E112" i="2" s="1"/>
  <c r="E111" i="2" s="1"/>
  <c r="E110" i="2" s="1"/>
  <c r="E109" i="2" s="1"/>
  <c r="E108" i="2" s="1"/>
  <c r="E107" i="2" s="1"/>
  <c r="E105" i="2"/>
  <c r="E104" i="2" s="1"/>
  <c r="E103" i="2" s="1"/>
  <c r="E102" i="2" s="1"/>
  <c r="E101" i="2" s="1"/>
  <c r="E100" i="2" s="1"/>
  <c r="E99" i="2" s="1"/>
  <c r="E97" i="2"/>
  <c r="E96" i="2" s="1"/>
  <c r="E94" i="2"/>
  <c r="E92" i="2"/>
  <c r="E91" i="2" s="1"/>
  <c r="E90" i="2" s="1"/>
  <c r="E89" i="2" s="1"/>
  <c r="E88" i="2" s="1"/>
  <c r="E77" i="2"/>
  <c r="E76" i="2" s="1"/>
  <c r="E75" i="2" s="1"/>
  <c r="E74" i="2" s="1"/>
  <c r="E73" i="2" s="1"/>
  <c r="E72" i="2" s="1"/>
  <c r="E71" i="2" s="1"/>
  <c r="E68" i="2"/>
  <c r="E67" i="2" s="1"/>
  <c r="E66" i="2" s="1"/>
  <c r="E65" i="2" s="1"/>
  <c r="E60" i="2"/>
  <c r="E59" i="2" s="1"/>
  <c r="E58" i="2" s="1"/>
  <c r="E57" i="2" s="1"/>
  <c r="E56" i="2" s="1"/>
  <c r="E55" i="2" s="1"/>
  <c r="E52" i="2"/>
  <c r="E51" i="2" s="1"/>
  <c r="E50" i="2" s="1"/>
  <c r="E49" i="2" s="1"/>
  <c r="E48" i="2" s="1"/>
  <c r="E47" i="2" s="1"/>
  <c r="E46" i="2" s="1"/>
  <c r="E44" i="2"/>
  <c r="E43" i="2"/>
  <c r="E41" i="2"/>
  <c r="E40" i="2" s="1"/>
  <c r="E39" i="2" s="1"/>
  <c r="E38" i="2" s="1"/>
  <c r="E37" i="2" s="1"/>
  <c r="E36" i="2" s="1"/>
  <c r="E33" i="2"/>
  <c r="E31" i="2"/>
  <c r="E29" i="2"/>
  <c r="E22" i="2"/>
  <c r="F121" i="2"/>
  <c r="F120" i="2" s="1"/>
  <c r="F119" i="2" s="1"/>
  <c r="F118" i="2" s="1"/>
  <c r="F117" i="2" s="1"/>
  <c r="F116" i="2" s="1"/>
  <c r="F115" i="2" s="1"/>
  <c r="F113" i="2"/>
  <c r="F112" i="2" s="1"/>
  <c r="F111" i="2" s="1"/>
  <c r="F110" i="2" s="1"/>
  <c r="F109" i="2" s="1"/>
  <c r="F108" i="2" s="1"/>
  <c r="F107" i="2" s="1"/>
  <c r="F105" i="2"/>
  <c r="F104" i="2" s="1"/>
  <c r="F103" i="2" s="1"/>
  <c r="F102" i="2" s="1"/>
  <c r="F101" i="2" s="1"/>
  <c r="F100" i="2" s="1"/>
  <c r="F99" i="2" s="1"/>
  <c r="F97" i="2"/>
  <c r="F96" i="2" s="1"/>
  <c r="F94" i="2"/>
  <c r="F92" i="2"/>
  <c r="F91" i="2" s="1"/>
  <c r="F90" i="2" s="1"/>
  <c r="F89" i="2" s="1"/>
  <c r="F88" i="2" s="1"/>
  <c r="F77" i="2"/>
  <c r="F76" i="2" s="1"/>
  <c r="F75" i="2" s="1"/>
  <c r="F74" i="2" s="1"/>
  <c r="F73" i="2" s="1"/>
  <c r="F72" i="2" s="1"/>
  <c r="F71" i="2" s="1"/>
  <c r="F68" i="2"/>
  <c r="F67" i="2" s="1"/>
  <c r="F66" i="2" s="1"/>
  <c r="F65" i="2" s="1"/>
  <c r="F60" i="2"/>
  <c r="F59" i="2" s="1"/>
  <c r="F58" i="2" s="1"/>
  <c r="F57" i="2" s="1"/>
  <c r="F56" i="2" s="1"/>
  <c r="F55" i="2" s="1"/>
  <c r="F44" i="2"/>
  <c r="F43" i="2"/>
  <c r="F33" i="2"/>
  <c r="F29" i="2"/>
  <c r="F22" i="2"/>
  <c r="E115" i="2" l="1"/>
  <c r="E116" i="2"/>
  <c r="E28" i="2"/>
  <c r="E27" i="2" s="1"/>
  <c r="F28" i="2"/>
  <c r="F27" i="2" s="1"/>
  <c r="F26" i="2" s="1"/>
  <c r="F25" i="2" s="1"/>
  <c r="F24" i="2" s="1"/>
  <c r="E24" i="2"/>
  <c r="E26" i="2" s="1"/>
  <c r="E25" i="2" s="1"/>
  <c r="F35" i="2"/>
  <c r="E35" i="2"/>
  <c r="E64" i="2"/>
  <c r="E63" i="2" s="1"/>
  <c r="E62" i="2" s="1"/>
  <c r="E54" i="2" s="1"/>
  <c r="F64" i="2"/>
  <c r="F63" i="2" s="1"/>
  <c r="F62" i="2" s="1"/>
  <c r="F54" i="2" s="1"/>
  <c r="F21" i="2"/>
  <c r="F20" i="2" s="1"/>
  <c r="F19" i="2" s="1"/>
  <c r="F18" i="2" s="1"/>
  <c r="F17" i="2" s="1"/>
  <c r="E21" i="2"/>
  <c r="E20" i="2" s="1"/>
  <c r="E19" i="2" s="1"/>
  <c r="E18" i="2" s="1"/>
  <c r="E17" i="2" s="1"/>
  <c r="F110" i="1"/>
  <c r="E16" i="2" l="1"/>
  <c r="F16" i="2"/>
  <c r="F123" i="2" l="1"/>
  <c r="E123" i="2"/>
  <c r="E15" i="2" s="1"/>
  <c r="F125" i="2" l="1"/>
  <c r="F15" i="2" s="1"/>
  <c r="F117" i="1"/>
  <c r="F116" i="1" s="1"/>
  <c r="F115" i="1" s="1"/>
  <c r="F114" i="1" s="1"/>
  <c r="F113" i="1" s="1"/>
  <c r="F112" i="1" s="1"/>
  <c r="F108" i="1"/>
  <c r="F107" i="1" s="1"/>
  <c r="F106" i="1" s="1"/>
  <c r="F105" i="1" s="1"/>
  <c r="F104" i="1" s="1"/>
  <c r="F103" i="1" s="1"/>
  <c r="F102" i="1" s="1"/>
  <c r="F100" i="1"/>
  <c r="F99" i="1" s="1"/>
  <c r="F98" i="1" s="1"/>
  <c r="F97" i="1" s="1"/>
  <c r="F96" i="1" s="1"/>
  <c r="F95" i="1" s="1"/>
  <c r="F94" i="1" s="1"/>
  <c r="F92" i="1"/>
  <c r="F91" i="1" s="1"/>
  <c r="F89" i="1"/>
  <c r="F87" i="1"/>
  <c r="F86" i="1" s="1"/>
  <c r="F73" i="1"/>
  <c r="F72" i="1" s="1"/>
  <c r="F71" i="1" s="1"/>
  <c r="F70" i="1" s="1"/>
  <c r="F69" i="1" s="1"/>
  <c r="F68" i="1" s="1"/>
  <c r="F65" i="1"/>
  <c r="F64" i="1" s="1"/>
  <c r="F63" i="1" s="1"/>
  <c r="F58" i="1"/>
  <c r="F53" i="1" s="1"/>
  <c r="F54" i="1" s="1"/>
  <c r="F50" i="1"/>
  <c r="F45" i="1" s="1"/>
  <c r="F44" i="1" s="1"/>
  <c r="F32" i="1"/>
  <c r="F30" i="1"/>
  <c r="F28" i="1"/>
  <c r="F111" i="1"/>
  <c r="F85" i="1" l="1"/>
  <c r="F84" i="1" s="1"/>
  <c r="F83" i="1" s="1"/>
  <c r="F67" i="1" s="1"/>
  <c r="F55" i="1"/>
  <c r="F57" i="1" s="1"/>
  <c r="F56" i="1"/>
  <c r="F23" i="1"/>
  <c r="F25" i="1" s="1"/>
  <c r="F62" i="1"/>
  <c r="F61" i="1" s="1"/>
  <c r="F60" i="1" s="1"/>
  <c r="F52" i="1" s="1"/>
  <c r="F46" i="1"/>
  <c r="F47" i="1" s="1"/>
  <c r="F48" i="1" s="1"/>
  <c r="F49" i="1" s="1"/>
  <c r="F21" i="1"/>
  <c r="F20" i="1" s="1"/>
  <c r="F19" i="1" s="1"/>
  <c r="F18" i="1" s="1"/>
  <c r="F17" i="1" s="1"/>
  <c r="F16" i="1" s="1"/>
  <c r="F27" i="1" l="1"/>
  <c r="F26" i="1" s="1"/>
  <c r="F24" i="1"/>
  <c r="F15" i="1"/>
  <c r="F40" i="1" l="1"/>
  <c r="F39" i="1" s="1"/>
  <c r="F37" i="1" l="1"/>
  <c r="F36" i="1" s="1"/>
  <c r="F35" i="1" s="1"/>
  <c r="F34" i="1" s="1"/>
  <c r="F14" i="1" s="1"/>
  <c r="F119" i="1" s="1"/>
  <c r="F38" i="1"/>
</calcChain>
</file>

<file path=xl/sharedStrings.xml><?xml version="1.0" encoding="utf-8"?>
<sst xmlns="http://schemas.openxmlformats.org/spreadsheetml/2006/main" count="691" uniqueCount="129">
  <si>
    <t>Наименования</t>
  </si>
  <si>
    <t>ЦСР</t>
  </si>
  <si>
    <t>ВР</t>
  </si>
  <si>
    <t>Сумма (руб.)</t>
  </si>
  <si>
    <t>791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</si>
  <si>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</si>
  <si>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</si>
  <si>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</si>
  <si>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</si>
  <si>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</si>
  <si>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</si>
  <si>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</si>
  <si>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</si>
  <si>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</si>
  <si>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</si>
  <si>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</si>
  <si>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</si>
  <si>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</si>
  <si>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</si>
  <si>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</si>
  <si>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</si>
  <si>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</si>
  <si>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</si>
  <si>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</si>
  <si>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</si>
  <si>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</si>
  <si>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</si>
  <si>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</si>
  <si>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</si>
  <si>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</si>
  <si>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</si>
  <si>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</si>
  <si>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</si>
  <si>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</si>
  <si>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</si>
  <si>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244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</si>
  <si>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</si>
  <si>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</si>
  <si>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</si>
  <si>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</si>
  <si>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</si>
  <si>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</si>
  <si>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</si>
  <si>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</si>
  <si>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</si>
  <si>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</si>
  <si>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</si>
  <si>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</si>
  <si>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</si>
  <si>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</si>
  <si>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</si>
  <si>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</si>
  <si>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</si>
  <si>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</si>
  <si>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</si>
  <si>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</si>
  <si>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Другие вопросы в области национальной экономики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</si>
  <si>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</si>
  <si>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</si>
  <si>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</si>
  <si>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</si>
  <si>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</si>
  <si>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</si>
  <si>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ЖИЛИЩНО-КОММУНАЛЬНОЕ ХОЗЯЙСТВО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</si>
  <si>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</si>
  <si>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</si>
  <si>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</si>
  <si>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</si>
  <si>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</si>
  <si>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</si>
  <si>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</si>
  <si>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</si>
  <si>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</si>
  <si>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</si>
  <si>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</si>
  <si>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</si>
  <si>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Мероприятия по благоустройству территорий населенных пунктов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</si>
  <si>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</si>
  <si>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ОХРАНА ОКРУЖАЮЩЕЙ СРЕДЫ</t>
  </si>
  <si>
    <t>Другие вопросы в области охраны окружающей среды</t>
  </si>
  <si>
    <t>Мероприятия в области экологии и природопользования</t>
  </si>
  <si>
    <t>КУЛЬТУРА, КИНЕМАТОГРАФИЯ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</si>
  <si>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</si>
  <si>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</si>
  <si>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</si>
  <si>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</si>
  <si>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</si>
  <si>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</si>
  <si>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</si>
  <si>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</si>
  <si>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</si>
  <si>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</si>
  <si>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</si>
  <si>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</si>
  <si>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</si>
  <si>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</si>
  <si>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</si>
  <si>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</si>
  <si>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</si>
  <si>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</si>
  <si>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</si>
  <si>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Итого:</t>
  </si>
  <si>
    <t xml:space="preserve">
</t>
  </si>
  <si>
    <t>Условно утвержденные орасходы</t>
  </si>
  <si>
    <t>Вед.</t>
  </si>
  <si>
    <t>Жилищное хозяйство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</si>
  <si>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</si>
  <si>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</si>
  <si>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</si>
  <si>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</si>
  <si>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</si>
  <si>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</si>
  <si>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</si>
  <si>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</si>
  <si>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>Администрация сельского поселения Красновосходский сельсовет муниципального района Иглинский район Республики Башкортостан</t>
  </si>
  <si>
    <t>Ведомственная структура расходов бюджета сельского поселения  Красновосходский сельсовет муниципального района Иглинский район Республики Башкортостан на плановый период 2023 и 2024 годов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</si>
  <si>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</si>
  <si>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>Ведомственная структура расходов бюджета сельского поселения  Красновосходский сельсовет муниципального района Иглинский район Республики Башкортостан на 2023 год</t>
  </si>
  <si>
    <t>2024 г.</t>
  </si>
  <si>
    <t>2025 г.</t>
  </si>
  <si>
    <t>0500000000</t>
  </si>
  <si>
    <t>0510000000</t>
  </si>
  <si>
    <t>0510100000</t>
  </si>
  <si>
    <t>0510106050</t>
  </si>
  <si>
    <t>0510174040</t>
  </si>
  <si>
    <t>0510141200</t>
  </si>
  <si>
    <t>0501000000</t>
  </si>
  <si>
    <t xml:space="preserve">Приложение №8
к решению Совета сельского поселения Красновосходский сельсовет муниципального района Иглинский район Республики Башкортостан «О бюджете сельского поселения Красновосходский сельсовет муниципального района Иглинский район Республики Башкортостана 2023 год и на плановый период 2024 и 2025 годов»
№ 394 от «21» декабря 2022 года
</t>
  </si>
  <si>
    <t xml:space="preserve">Приложение №7
к решению Совета сельского поселения Красновосходский сельсовет муниципального района Иглинский район Республики Башкортостан «О бюджете сельского поселения Красновосходский сельсовет муниципального района Иглинский район Республики Башкортостана 2023 год и на плановый период 2024 и 2025 годов»
№ 394 от «21» декабря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</si>
</sst>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2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/>
    <xf numFmtId="2" fontId="4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6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vertical="center" wrapText="1"/>
    </xf>
    <xf numFmtId="2" fontId="7" fillId="0" borderId="11" xfId="0" applyNumberFormat="1" applyFont="1" applyBorder="1" applyAlignment="1">
      <alignment horizontal="left" vertical="center" wrapText="1"/>
    </xf>
    <xf numFmtId="2" fontId="7" fillId="0" borderId="13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right" vertic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right" vertical="center"/>
    </xf>
    <xf numFmtId="164" fontId="5" fillId="0" borderId="34" xfId="0" applyNumberFormat="1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right" vertical="center"/>
    </xf>
    <xf numFmtId="164" fontId="1" fillId="0" borderId="35" xfId="0" applyNumberFormat="1" applyFont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164" fontId="2" fillId="0" borderId="39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vertical="center" wrapText="1"/>
    </xf>
    <xf numFmtId="164" fontId="1" fillId="0" borderId="40" xfId="0" applyNumberFormat="1" applyFont="1" applyBorder="1" applyAlignment="1">
      <alignment horizontal="right" vertical="center"/>
    </xf>
    <xf numFmtId="164" fontId="1" fillId="0" borderId="41" xfId="0" applyNumberFormat="1" applyFont="1" applyBorder="1" applyAlignment="1">
      <alignment horizontal="right" vertical="center"/>
    </xf>
    <xf numFmtId="164" fontId="1" fillId="0" borderId="42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1" fillId="0" borderId="33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2" fontId="1" fillId="0" borderId="33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2" fillId="0" borderId="37" xfId="0" applyNumberFormat="1" applyFont="1" applyBorder="1" applyAlignment="1">
      <alignment horizontal="left" vertical="center"/>
    </xf>
    <xf numFmtId="2" fontId="2" fillId="0" borderId="38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wrapText="1"/>
    </xf>
    <xf numFmtId="0" fontId="7" fillId="0" borderId="33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2" fontId="7" fillId="0" borderId="33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2" fontId="2" fillId="0" borderId="16" xfId="0" applyNumberFormat="1" applyFont="1" applyBorder="1" applyAlignment="1">
      <alignment horizontal="left" vertical="center"/>
    </xf>
    <xf numFmtId="2" fontId="2" fillId="0" borderId="17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tabSelected="1" workbookViewId="0">
      <selection activeCell="A10" sqref="A10:F10"/>
    </sheetView>
  </sheetViews>
  <sheetFormatPr defaultRowHeight="15" x14ac:dyDescent="0.25"/>
  <cols>
    <col min="1" max="2" width="23.42578125" customWidth="1"/>
    <col min="3" max="3" width="9.140625" customWidth="1"/>
    <col min="4" max="4" width="13.85546875" customWidth="1"/>
    <col min="5" max="5" width="14.7109375" customWidth="1"/>
    <col min="6" max="6" width="16.85546875" customWidth="1"/>
  </cols>
  <sheetData>
    <row r="1" spans="1:6" ht="23.25" customHeight="1" x14ac:dyDescent="0.25">
      <c r="C1" s="77" t="s">
        <v>128</v>
      </c>
      <c r="D1" s="77"/>
      <c r="E1" s="77"/>
      <c r="F1" s="77"/>
    </row>
    <row r="2" spans="1:6" x14ac:dyDescent="0.25">
      <c r="C2" s="77"/>
      <c r="D2" s="77"/>
      <c r="E2" s="77"/>
      <c r="F2" s="77"/>
    </row>
    <row r="3" spans="1:6" ht="18.75" customHeight="1" x14ac:dyDescent="0.25">
      <c r="C3" s="77"/>
      <c r="D3" s="77"/>
      <c r="E3" s="77"/>
      <c r="F3" s="77"/>
    </row>
    <row r="4" spans="1:6" x14ac:dyDescent="0.25">
      <c r="C4" s="77"/>
      <c r="D4" s="77"/>
      <c r="E4" s="77"/>
      <c r="F4" s="77"/>
    </row>
    <row r="5" spans="1:6" x14ac:dyDescent="0.25">
      <c r="C5" s="77"/>
      <c r="D5" s="77"/>
      <c r="E5" s="77"/>
      <c r="F5" s="77"/>
    </row>
    <row r="6" spans="1:6" x14ac:dyDescent="0.25">
      <c r="C6" s="77"/>
      <c r="D6" s="77"/>
      <c r="E6" s="77"/>
      <c r="F6" s="77"/>
    </row>
    <row r="7" spans="1:6" x14ac:dyDescent="0.25">
      <c r="C7" s="77"/>
      <c r="D7" s="77"/>
      <c r="E7" s="77"/>
      <c r="F7" s="77"/>
    </row>
    <row r="8" spans="1:6" x14ac:dyDescent="0.25">
      <c r="C8" s="77"/>
      <c r="D8" s="77"/>
      <c r="E8" s="77"/>
      <c r="F8" s="77"/>
    </row>
    <row r="9" spans="1:6" ht="29.25" customHeight="1" x14ac:dyDescent="0.25">
      <c r="A9" s="78" t="s">
        <v>117</v>
      </c>
      <c r="B9" s="78"/>
      <c r="C9" s="78"/>
      <c r="D9" s="78"/>
      <c r="E9" s="78"/>
      <c r="F9" s="78"/>
    </row>
    <row r="10" spans="1:6" ht="15.75" thickBot="1" x14ac:dyDescent="0.3">
      <c r="A10" s="79"/>
      <c r="B10" s="79"/>
      <c r="C10" s="79"/>
      <c r="D10" s="79"/>
      <c r="E10" s="79"/>
      <c r="F10" s="79"/>
    </row>
    <row r="11" spans="1:6" ht="23.25" customHeight="1" thickBot="1" x14ac:dyDescent="0.3">
      <c r="A11" s="80" t="s">
        <v>0</v>
      </c>
      <c r="B11" s="81"/>
      <c r="C11" s="84" t="s">
        <v>104</v>
      </c>
      <c r="D11" s="81" t="s">
        <v>1</v>
      </c>
      <c r="E11" s="81" t="s">
        <v>2</v>
      </c>
      <c r="F11" s="44" t="s">
        <v>3</v>
      </c>
    </row>
    <row r="12" spans="1:6" ht="15" customHeight="1" thickBot="1" x14ac:dyDescent="0.3">
      <c r="A12" s="82"/>
      <c r="B12" s="83"/>
      <c r="C12" s="85"/>
      <c r="D12" s="83"/>
      <c r="E12" s="83"/>
      <c r="F12" s="45">
        <v>2023</v>
      </c>
    </row>
    <row r="13" spans="1:6" ht="15" customHeight="1" thickBot="1" x14ac:dyDescent="0.3">
      <c r="A13" s="82">
        <v>1</v>
      </c>
      <c r="B13" s="83"/>
      <c r="C13" s="31">
        <v>2</v>
      </c>
      <c r="D13" s="31">
        <v>5</v>
      </c>
      <c r="E13" s="31">
        <v>6</v>
      </c>
      <c r="F13" s="45">
        <v>7</v>
      </c>
    </row>
    <row r="14" spans="1:6" ht="34.5" customHeight="1" x14ac:dyDescent="0.25">
      <c r="A14" s="86" t="s">
        <v>114</v>
      </c>
      <c r="B14" s="87"/>
      <c r="C14" s="5" t="s">
        <v>4</v>
      </c>
      <c r="D14" s="5"/>
      <c r="E14" s="5"/>
      <c r="F14" s="46">
        <f>F15+F44+F52+F67+F94++F102+F110+F34</f>
        <v>5515632</v>
      </c>
    </row>
    <row r="15" spans="1:6" s="11" customFormat="1" ht="15" customHeight="1" x14ac:dyDescent="0.25">
      <c r="A15" s="64" t="s">
        <v>5</v>
      </c>
      <c r="B15" s="65"/>
      <c r="C15" s="39" t="s">
        <v>4</v>
      </c>
      <c r="D15" s="39"/>
      <c r="E15" s="39"/>
      <c r="F15" s="47">
        <f>F16+F23</f>
        <v>3313000</v>
      </c>
    </row>
    <row r="16" spans="1:6" ht="23.25" customHeight="1" x14ac:dyDescent="0.25">
      <c r="A16" s="66" t="s">
        <v>6</v>
      </c>
      <c r="B16" s="67"/>
      <c r="C16" s="4" t="s">
        <v>4</v>
      </c>
      <c r="D16" s="2"/>
      <c r="E16" s="2"/>
      <c r="F16" s="48">
        <f>F17</f>
        <v>976000</v>
      </c>
    </row>
    <row r="17" spans="1:6" ht="45.75" customHeight="1" x14ac:dyDescent="0.25">
      <c r="A17" s="66" t="s">
        <v>7</v>
      </c>
      <c r="B17" s="67"/>
      <c r="C17" s="4" t="s">
        <v>4</v>
      </c>
      <c r="D17" s="4" t="s">
        <v>8</v>
      </c>
      <c r="E17" s="4"/>
      <c r="F17" s="48">
        <f>F18</f>
        <v>976000</v>
      </c>
    </row>
    <row r="18" spans="1:6" ht="34.5" customHeight="1" x14ac:dyDescent="0.25">
      <c r="A18" s="68" t="s">
        <v>9</v>
      </c>
      <c r="B18" s="69"/>
      <c r="C18" s="4" t="s">
        <v>4</v>
      </c>
      <c r="D18" s="3" t="s">
        <v>10</v>
      </c>
      <c r="E18" s="3"/>
      <c r="F18" s="48">
        <f t="shared" ref="F18:F20" si="0">F19</f>
        <v>976000</v>
      </c>
    </row>
    <row r="19" spans="1:6" ht="23.25" customHeight="1" x14ac:dyDescent="0.25">
      <c r="A19" s="68" t="s">
        <v>11</v>
      </c>
      <c r="B19" s="69"/>
      <c r="C19" s="4" t="s">
        <v>4</v>
      </c>
      <c r="D19" s="3" t="s">
        <v>12</v>
      </c>
      <c r="E19" s="1"/>
      <c r="F19" s="48">
        <f>F20</f>
        <v>976000</v>
      </c>
    </row>
    <row r="20" spans="1:6" ht="15" customHeight="1" x14ac:dyDescent="0.25">
      <c r="A20" s="68" t="s">
        <v>13</v>
      </c>
      <c r="B20" s="69"/>
      <c r="C20" s="4" t="s">
        <v>4</v>
      </c>
      <c r="D20" s="3" t="s">
        <v>14</v>
      </c>
      <c r="E20" s="1"/>
      <c r="F20" s="48">
        <f t="shared" si="0"/>
        <v>976000</v>
      </c>
    </row>
    <row r="21" spans="1:6" ht="45.75" customHeight="1" x14ac:dyDescent="0.25">
      <c r="A21" s="68" t="s">
        <v>15</v>
      </c>
      <c r="B21" s="69"/>
      <c r="C21" s="4" t="s">
        <v>4</v>
      </c>
      <c r="D21" s="3" t="s">
        <v>14</v>
      </c>
      <c r="E21" s="3" t="s">
        <v>16</v>
      </c>
      <c r="F21" s="48">
        <f>F22</f>
        <v>976000</v>
      </c>
    </row>
    <row r="22" spans="1:6" ht="23.25" customHeight="1" x14ac:dyDescent="0.25">
      <c r="A22" s="68" t="s">
        <v>17</v>
      </c>
      <c r="B22" s="69"/>
      <c r="C22" s="4" t="s">
        <v>4</v>
      </c>
      <c r="D22" s="3" t="s">
        <v>14</v>
      </c>
      <c r="E22" s="3" t="s">
        <v>18</v>
      </c>
      <c r="F22" s="48">
        <v>976000</v>
      </c>
    </row>
    <row r="23" spans="1:6" ht="34.5" customHeight="1" x14ac:dyDescent="0.25">
      <c r="A23" s="66" t="s">
        <v>20</v>
      </c>
      <c r="B23" s="67"/>
      <c r="C23" s="4" t="s">
        <v>4</v>
      </c>
      <c r="D23" s="2"/>
      <c r="E23" s="2"/>
      <c r="F23" s="48">
        <f>F28+F30+F32</f>
        <v>2337000</v>
      </c>
    </row>
    <row r="24" spans="1:6" ht="45.75" customHeight="1" x14ac:dyDescent="0.25">
      <c r="A24" s="66" t="s">
        <v>7</v>
      </c>
      <c r="B24" s="67"/>
      <c r="C24" s="4" t="s">
        <v>4</v>
      </c>
      <c r="D24" s="4" t="s">
        <v>8</v>
      </c>
      <c r="E24" s="4"/>
      <c r="F24" s="48">
        <f>F25</f>
        <v>2337000</v>
      </c>
    </row>
    <row r="25" spans="1:6" ht="34.5" customHeight="1" x14ac:dyDescent="0.25">
      <c r="A25" s="68" t="s">
        <v>9</v>
      </c>
      <c r="B25" s="69"/>
      <c r="C25" s="4" t="s">
        <v>4</v>
      </c>
      <c r="D25" s="3" t="s">
        <v>10</v>
      </c>
      <c r="E25" s="3"/>
      <c r="F25" s="48">
        <f>F23</f>
        <v>2337000</v>
      </c>
    </row>
    <row r="26" spans="1:6" ht="23.25" customHeight="1" x14ac:dyDescent="0.25">
      <c r="A26" s="68" t="s">
        <v>11</v>
      </c>
      <c r="B26" s="69"/>
      <c r="C26" s="4" t="s">
        <v>4</v>
      </c>
      <c r="D26" s="3" t="s">
        <v>12</v>
      </c>
      <c r="E26" s="1"/>
      <c r="F26" s="48">
        <f>F27</f>
        <v>2337000</v>
      </c>
    </row>
    <row r="27" spans="1:6" ht="23.25" customHeight="1" x14ac:dyDescent="0.25">
      <c r="A27" s="68" t="s">
        <v>21</v>
      </c>
      <c r="B27" s="69"/>
      <c r="C27" s="4" t="s">
        <v>4</v>
      </c>
      <c r="D27" s="3" t="s">
        <v>22</v>
      </c>
      <c r="E27" s="1"/>
      <c r="F27" s="48">
        <f>F25</f>
        <v>2337000</v>
      </c>
    </row>
    <row r="28" spans="1:6" ht="45.75" customHeight="1" x14ac:dyDescent="0.25">
      <c r="A28" s="68" t="s">
        <v>15</v>
      </c>
      <c r="B28" s="69"/>
      <c r="C28" s="4" t="s">
        <v>4</v>
      </c>
      <c r="D28" s="3" t="s">
        <v>22</v>
      </c>
      <c r="E28" s="3" t="s">
        <v>16</v>
      </c>
      <c r="F28" s="48">
        <f>F29</f>
        <v>1797000</v>
      </c>
    </row>
    <row r="29" spans="1:6" ht="23.25" customHeight="1" x14ac:dyDescent="0.25">
      <c r="A29" s="68" t="s">
        <v>17</v>
      </c>
      <c r="B29" s="69"/>
      <c r="C29" s="4" t="s">
        <v>4</v>
      </c>
      <c r="D29" s="3" t="s">
        <v>22</v>
      </c>
      <c r="E29" s="3" t="s">
        <v>18</v>
      </c>
      <c r="F29" s="48">
        <v>1797000</v>
      </c>
    </row>
    <row r="30" spans="1:6" ht="23.25" customHeight="1" x14ac:dyDescent="0.25">
      <c r="A30" s="68" t="s">
        <v>23</v>
      </c>
      <c r="B30" s="69"/>
      <c r="C30" s="4" t="s">
        <v>4</v>
      </c>
      <c r="D30" s="3" t="s">
        <v>22</v>
      </c>
      <c r="E30" s="3" t="s">
        <v>24</v>
      </c>
      <c r="F30" s="48">
        <f>F31</f>
        <v>512000</v>
      </c>
    </row>
    <row r="31" spans="1:6" ht="23.25" customHeight="1" x14ac:dyDescent="0.25">
      <c r="A31" s="68" t="s">
        <v>25</v>
      </c>
      <c r="B31" s="69"/>
      <c r="C31" s="4" t="s">
        <v>4</v>
      </c>
      <c r="D31" s="3" t="s">
        <v>22</v>
      </c>
      <c r="E31" s="3" t="s">
        <v>26</v>
      </c>
      <c r="F31" s="48">
        <v>512000</v>
      </c>
    </row>
    <row r="32" spans="1:6" ht="15" customHeight="1" x14ac:dyDescent="0.25">
      <c r="A32" s="68" t="s">
        <v>27</v>
      </c>
      <c r="B32" s="69"/>
      <c r="C32" s="4" t="s">
        <v>4</v>
      </c>
      <c r="D32" s="3" t="s">
        <v>22</v>
      </c>
      <c r="E32" s="3" t="s">
        <v>28</v>
      </c>
      <c r="F32" s="48">
        <f>F33</f>
        <v>28000</v>
      </c>
    </row>
    <row r="33" spans="1:6" ht="15" customHeight="1" x14ac:dyDescent="0.25">
      <c r="A33" s="68" t="s">
        <v>29</v>
      </c>
      <c r="B33" s="69"/>
      <c r="C33" s="4" t="s">
        <v>4</v>
      </c>
      <c r="D33" s="3" t="s">
        <v>22</v>
      </c>
      <c r="E33" s="3" t="s">
        <v>30</v>
      </c>
      <c r="F33" s="48">
        <v>28000</v>
      </c>
    </row>
    <row r="34" spans="1:6" s="11" customFormat="1" ht="15" customHeight="1" x14ac:dyDescent="0.25">
      <c r="A34" s="64" t="s">
        <v>31</v>
      </c>
      <c r="B34" s="65"/>
      <c r="C34" s="39" t="s">
        <v>4</v>
      </c>
      <c r="D34" s="39"/>
      <c r="E34" s="39"/>
      <c r="F34" s="47">
        <f>F35</f>
        <v>147632</v>
      </c>
    </row>
    <row r="35" spans="1:6" ht="15" customHeight="1" x14ac:dyDescent="0.25">
      <c r="A35" s="66" t="s">
        <v>32</v>
      </c>
      <c r="B35" s="67"/>
      <c r="C35" s="4" t="s">
        <v>4</v>
      </c>
      <c r="D35" s="2"/>
      <c r="E35" s="2"/>
      <c r="F35" s="48">
        <f>F36</f>
        <v>147632</v>
      </c>
    </row>
    <row r="36" spans="1:6" ht="45.75" customHeight="1" x14ac:dyDescent="0.25">
      <c r="A36" s="66" t="s">
        <v>7</v>
      </c>
      <c r="B36" s="67"/>
      <c r="C36" s="4" t="s">
        <v>4</v>
      </c>
      <c r="D36" s="4" t="s">
        <v>8</v>
      </c>
      <c r="E36" s="4"/>
      <c r="F36" s="48">
        <f>F37</f>
        <v>147632</v>
      </c>
    </row>
    <row r="37" spans="1:6" ht="34.5" customHeight="1" x14ac:dyDescent="0.25">
      <c r="A37" s="68" t="s">
        <v>9</v>
      </c>
      <c r="B37" s="69"/>
      <c r="C37" s="4" t="s">
        <v>4</v>
      </c>
      <c r="D37" s="3" t="s">
        <v>10</v>
      </c>
      <c r="E37" s="3"/>
      <c r="F37" s="48">
        <f>F39</f>
        <v>147632</v>
      </c>
    </row>
    <row r="38" spans="1:6" ht="23.25" customHeight="1" x14ac:dyDescent="0.25">
      <c r="A38" s="68" t="s">
        <v>11</v>
      </c>
      <c r="B38" s="69"/>
      <c r="C38" s="4" t="s">
        <v>4</v>
      </c>
      <c r="D38" s="3" t="s">
        <v>12</v>
      </c>
      <c r="E38" s="1"/>
      <c r="F38" s="48">
        <f>F39</f>
        <v>147632</v>
      </c>
    </row>
    <row r="39" spans="1:6" ht="23.25" customHeight="1" x14ac:dyDescent="0.25">
      <c r="A39" s="68" t="s">
        <v>33</v>
      </c>
      <c r="B39" s="69"/>
      <c r="C39" s="4" t="s">
        <v>4</v>
      </c>
      <c r="D39" s="3" t="s">
        <v>34</v>
      </c>
      <c r="E39" s="1"/>
      <c r="F39" s="48">
        <f>F40</f>
        <v>147632</v>
      </c>
    </row>
    <row r="40" spans="1:6" ht="45.75" customHeight="1" x14ac:dyDescent="0.25">
      <c r="A40" s="68" t="s">
        <v>15</v>
      </c>
      <c r="B40" s="69"/>
      <c r="C40" s="4" t="s">
        <v>4</v>
      </c>
      <c r="D40" s="3" t="s">
        <v>34</v>
      </c>
      <c r="E40" s="3" t="s">
        <v>16</v>
      </c>
      <c r="F40" s="48">
        <f>F41</f>
        <v>147632</v>
      </c>
    </row>
    <row r="41" spans="1:6" ht="23.25" customHeight="1" x14ac:dyDescent="0.25">
      <c r="A41" s="68" t="s">
        <v>17</v>
      </c>
      <c r="B41" s="69"/>
      <c r="C41" s="4" t="s">
        <v>4</v>
      </c>
      <c r="D41" s="3" t="s">
        <v>34</v>
      </c>
      <c r="E41" s="3" t="s">
        <v>18</v>
      </c>
      <c r="F41" s="48">
        <v>147632</v>
      </c>
    </row>
    <row r="42" spans="1:6" ht="23.25" customHeight="1" x14ac:dyDescent="0.25">
      <c r="A42" s="68" t="s">
        <v>23</v>
      </c>
      <c r="B42" s="69"/>
      <c r="C42" s="4" t="s">
        <v>4</v>
      </c>
      <c r="D42" s="3" t="s">
        <v>34</v>
      </c>
      <c r="E42" s="3" t="s">
        <v>24</v>
      </c>
      <c r="F42" s="48">
        <v>0</v>
      </c>
    </row>
    <row r="43" spans="1:6" ht="23.25" customHeight="1" x14ac:dyDescent="0.25">
      <c r="A43" s="68" t="s">
        <v>25</v>
      </c>
      <c r="B43" s="69"/>
      <c r="C43" s="4" t="s">
        <v>4</v>
      </c>
      <c r="D43" s="3" t="s">
        <v>34</v>
      </c>
      <c r="E43" s="3" t="s">
        <v>26</v>
      </c>
      <c r="F43" s="48">
        <v>0</v>
      </c>
    </row>
    <row r="44" spans="1:6" s="11" customFormat="1" ht="23.25" customHeight="1" x14ac:dyDescent="0.25">
      <c r="A44" s="64" t="s">
        <v>36</v>
      </c>
      <c r="B44" s="65"/>
      <c r="C44" s="39" t="s">
        <v>4</v>
      </c>
      <c r="D44" s="39"/>
      <c r="E44" s="39"/>
      <c r="F44" s="47">
        <f>F45</f>
        <v>210000</v>
      </c>
    </row>
    <row r="45" spans="1:6" ht="23.25" customHeight="1" x14ac:dyDescent="0.25">
      <c r="A45" s="66" t="s">
        <v>37</v>
      </c>
      <c r="B45" s="67"/>
      <c r="C45" s="4" t="s">
        <v>4</v>
      </c>
      <c r="D45" s="2"/>
      <c r="E45" s="2"/>
      <c r="F45" s="48">
        <f>F50</f>
        <v>210000</v>
      </c>
    </row>
    <row r="46" spans="1:6" ht="45.75" customHeight="1" x14ac:dyDescent="0.25">
      <c r="A46" s="66" t="s">
        <v>38</v>
      </c>
      <c r="B46" s="67"/>
      <c r="C46" s="4" t="s">
        <v>4</v>
      </c>
      <c r="D46" s="4" t="s">
        <v>39</v>
      </c>
      <c r="E46" s="4"/>
      <c r="F46" s="48">
        <f>F45</f>
        <v>210000</v>
      </c>
    </row>
    <row r="47" spans="1:6" ht="45.75" customHeight="1" x14ac:dyDescent="0.25">
      <c r="A47" s="68" t="s">
        <v>40</v>
      </c>
      <c r="B47" s="69"/>
      <c r="C47" s="4" t="s">
        <v>4</v>
      </c>
      <c r="D47" s="3" t="s">
        <v>41</v>
      </c>
      <c r="E47" s="3"/>
      <c r="F47" s="48">
        <f t="shared" ref="F47:F49" si="1">F46</f>
        <v>210000</v>
      </c>
    </row>
    <row r="48" spans="1:6" ht="45.75" customHeight="1" x14ac:dyDescent="0.25">
      <c r="A48" s="68" t="s">
        <v>42</v>
      </c>
      <c r="B48" s="69"/>
      <c r="C48" s="4" t="s">
        <v>4</v>
      </c>
      <c r="D48" s="3" t="s">
        <v>43</v>
      </c>
      <c r="E48" s="1"/>
      <c r="F48" s="48">
        <f t="shared" si="1"/>
        <v>210000</v>
      </c>
    </row>
    <row r="49" spans="1:6" ht="23.25" customHeight="1" x14ac:dyDescent="0.25">
      <c r="A49" s="68" t="s">
        <v>44</v>
      </c>
      <c r="B49" s="69"/>
      <c r="C49" s="4" t="s">
        <v>4</v>
      </c>
      <c r="D49" s="3" t="s">
        <v>45</v>
      </c>
      <c r="E49" s="1"/>
      <c r="F49" s="48">
        <f t="shared" si="1"/>
        <v>210000</v>
      </c>
    </row>
    <row r="50" spans="1:6" ht="23.25" customHeight="1" x14ac:dyDescent="0.25">
      <c r="A50" s="68" t="s">
        <v>23</v>
      </c>
      <c r="B50" s="69"/>
      <c r="C50" s="4" t="s">
        <v>4</v>
      </c>
      <c r="D50" s="3" t="s">
        <v>45</v>
      </c>
      <c r="E50" s="3" t="s">
        <v>24</v>
      </c>
      <c r="F50" s="48">
        <f>F51</f>
        <v>210000</v>
      </c>
    </row>
    <row r="51" spans="1:6" ht="23.25" customHeight="1" x14ac:dyDescent="0.25">
      <c r="A51" s="68" t="s">
        <v>25</v>
      </c>
      <c r="B51" s="69"/>
      <c r="C51" s="4" t="s">
        <v>4</v>
      </c>
      <c r="D51" s="3" t="s">
        <v>45</v>
      </c>
      <c r="E51" s="3" t="s">
        <v>26</v>
      </c>
      <c r="F51" s="48">
        <v>210000</v>
      </c>
    </row>
    <row r="52" spans="1:6" s="11" customFormat="1" ht="15" customHeight="1" x14ac:dyDescent="0.25">
      <c r="A52" s="64" t="s">
        <v>46</v>
      </c>
      <c r="B52" s="65"/>
      <c r="C52" s="39" t="s">
        <v>4</v>
      </c>
      <c r="D52" s="39"/>
      <c r="E52" s="39"/>
      <c r="F52" s="47">
        <f>F53+F60</f>
        <v>1100000</v>
      </c>
    </row>
    <row r="53" spans="1:6" ht="15" customHeight="1" x14ac:dyDescent="0.25">
      <c r="A53" s="66" t="s">
        <v>47</v>
      </c>
      <c r="B53" s="67"/>
      <c r="C53" s="4" t="s">
        <v>4</v>
      </c>
      <c r="D53" s="2"/>
      <c r="E53" s="2"/>
      <c r="F53" s="48">
        <f>F58</f>
        <v>1100000</v>
      </c>
    </row>
    <row r="54" spans="1:6" ht="45.75" customHeight="1" x14ac:dyDescent="0.25">
      <c r="A54" s="66" t="s">
        <v>48</v>
      </c>
      <c r="B54" s="67"/>
      <c r="C54" s="4" t="s">
        <v>4</v>
      </c>
      <c r="D54" s="4" t="s">
        <v>49</v>
      </c>
      <c r="E54" s="4"/>
      <c r="F54" s="48">
        <f>F53</f>
        <v>1100000</v>
      </c>
    </row>
    <row r="55" spans="1:6" ht="34.5" customHeight="1" x14ac:dyDescent="0.25">
      <c r="A55" s="68" t="s">
        <v>50</v>
      </c>
      <c r="B55" s="69"/>
      <c r="C55" s="4" t="s">
        <v>4</v>
      </c>
      <c r="D55" s="3" t="s">
        <v>51</v>
      </c>
      <c r="E55" s="3"/>
      <c r="F55" s="48">
        <f>F54</f>
        <v>1100000</v>
      </c>
    </row>
    <row r="56" spans="1:6" ht="23.25" customHeight="1" x14ac:dyDescent="0.25">
      <c r="A56" s="68" t="s">
        <v>52</v>
      </c>
      <c r="B56" s="69"/>
      <c r="C56" s="4" t="s">
        <v>4</v>
      </c>
      <c r="D56" s="3" t="s">
        <v>53</v>
      </c>
      <c r="E56" s="1"/>
      <c r="F56" s="48">
        <f>F54</f>
        <v>1100000</v>
      </c>
    </row>
    <row r="57" spans="1:6" ht="15" customHeight="1" x14ac:dyDescent="0.25">
      <c r="A57" s="68" t="s">
        <v>54</v>
      </c>
      <c r="B57" s="69"/>
      <c r="C57" s="4" t="s">
        <v>4</v>
      </c>
      <c r="D57" s="3" t="s">
        <v>55</v>
      </c>
      <c r="E57" s="1"/>
      <c r="F57" s="48">
        <f>F55</f>
        <v>1100000</v>
      </c>
    </row>
    <row r="58" spans="1:6" ht="23.25" customHeight="1" x14ac:dyDescent="0.25">
      <c r="A58" s="68" t="s">
        <v>23</v>
      </c>
      <c r="B58" s="69"/>
      <c r="C58" s="4" t="s">
        <v>4</v>
      </c>
      <c r="D58" s="3" t="s">
        <v>55</v>
      </c>
      <c r="E58" s="3" t="s">
        <v>24</v>
      </c>
      <c r="F58" s="48">
        <f>F59</f>
        <v>1100000</v>
      </c>
    </row>
    <row r="59" spans="1:6" ht="23.25" customHeight="1" x14ac:dyDescent="0.25">
      <c r="A59" s="68" t="s">
        <v>25</v>
      </c>
      <c r="B59" s="69"/>
      <c r="C59" s="4" t="s">
        <v>4</v>
      </c>
      <c r="D59" s="3" t="s">
        <v>55</v>
      </c>
      <c r="E59" s="3" t="s">
        <v>26</v>
      </c>
      <c r="F59" s="48">
        <v>1100000</v>
      </c>
    </row>
    <row r="60" spans="1:6" ht="15" customHeight="1" x14ac:dyDescent="0.25">
      <c r="A60" s="66" t="s">
        <v>56</v>
      </c>
      <c r="B60" s="67"/>
      <c r="C60" s="4" t="s">
        <v>4</v>
      </c>
      <c r="D60" s="2"/>
      <c r="E60" s="2"/>
      <c r="F60" s="48">
        <f t="shared" ref="F60:F65" si="2">F61</f>
        <v>0</v>
      </c>
    </row>
    <row r="61" spans="1:6" ht="15" customHeight="1" x14ac:dyDescent="0.25">
      <c r="A61" s="66" t="s">
        <v>57</v>
      </c>
      <c r="B61" s="67"/>
      <c r="C61" s="4" t="s">
        <v>4</v>
      </c>
      <c r="D61" s="4" t="s">
        <v>58</v>
      </c>
      <c r="E61" s="4"/>
      <c r="F61" s="48">
        <f t="shared" si="2"/>
        <v>0</v>
      </c>
    </row>
    <row r="62" spans="1:6" ht="15" customHeight="1" x14ac:dyDescent="0.25">
      <c r="A62" s="68" t="s">
        <v>57</v>
      </c>
      <c r="B62" s="69"/>
      <c r="C62" s="4" t="s">
        <v>4</v>
      </c>
      <c r="D62" s="3" t="s">
        <v>59</v>
      </c>
      <c r="E62" s="3"/>
      <c r="F62" s="48">
        <f t="shared" si="2"/>
        <v>0</v>
      </c>
    </row>
    <row r="63" spans="1:6" ht="15" customHeight="1" x14ac:dyDescent="0.25">
      <c r="A63" s="68" t="s">
        <v>57</v>
      </c>
      <c r="B63" s="69"/>
      <c r="C63" s="4" t="s">
        <v>4</v>
      </c>
      <c r="D63" s="3" t="s">
        <v>60</v>
      </c>
      <c r="E63" s="1"/>
      <c r="F63" s="48">
        <f t="shared" si="2"/>
        <v>0</v>
      </c>
    </row>
    <row r="64" spans="1:6" ht="23.25" customHeight="1" x14ac:dyDescent="0.25">
      <c r="A64" s="68" t="s">
        <v>61</v>
      </c>
      <c r="B64" s="69"/>
      <c r="C64" s="4" t="s">
        <v>4</v>
      </c>
      <c r="D64" s="3" t="s">
        <v>62</v>
      </c>
      <c r="E64" s="1"/>
      <c r="F64" s="48">
        <f t="shared" si="2"/>
        <v>0</v>
      </c>
    </row>
    <row r="65" spans="1:6" ht="23.25" customHeight="1" x14ac:dyDescent="0.25">
      <c r="A65" s="68" t="s">
        <v>23</v>
      </c>
      <c r="B65" s="69"/>
      <c r="C65" s="4" t="s">
        <v>4</v>
      </c>
      <c r="D65" s="3" t="s">
        <v>62</v>
      </c>
      <c r="E65" s="3" t="s">
        <v>24</v>
      </c>
      <c r="F65" s="48">
        <f t="shared" si="2"/>
        <v>0</v>
      </c>
    </row>
    <row r="66" spans="1:6" ht="23.25" customHeight="1" x14ac:dyDescent="0.25">
      <c r="A66" s="68" t="s">
        <v>25</v>
      </c>
      <c r="B66" s="69"/>
      <c r="C66" s="4" t="s">
        <v>4</v>
      </c>
      <c r="D66" s="3" t="s">
        <v>62</v>
      </c>
      <c r="E66" s="3" t="s">
        <v>26</v>
      </c>
      <c r="F66" s="48">
        <v>0</v>
      </c>
    </row>
    <row r="67" spans="1:6" s="11" customFormat="1" ht="15" customHeight="1" x14ac:dyDescent="0.25">
      <c r="A67" s="64" t="s">
        <v>63</v>
      </c>
      <c r="B67" s="65"/>
      <c r="C67" s="39" t="s">
        <v>4</v>
      </c>
      <c r="D67" s="39"/>
      <c r="E67" s="39"/>
      <c r="F67" s="47">
        <f>F68+F82+F76</f>
        <v>655000</v>
      </c>
    </row>
    <row r="68" spans="1:6" ht="15" customHeight="1" x14ac:dyDescent="0.25">
      <c r="A68" s="66" t="s">
        <v>64</v>
      </c>
      <c r="B68" s="67"/>
      <c r="C68" s="4" t="s">
        <v>4</v>
      </c>
      <c r="D68" s="2"/>
      <c r="E68" s="2"/>
      <c r="F68" s="48">
        <f t="shared" ref="F68:F73" si="3">F69</f>
        <v>0</v>
      </c>
    </row>
    <row r="69" spans="1:6" ht="34.5" customHeight="1" x14ac:dyDescent="0.25">
      <c r="A69" s="66" t="s">
        <v>65</v>
      </c>
      <c r="B69" s="67"/>
      <c r="C69" s="4" t="s">
        <v>4</v>
      </c>
      <c r="D69" s="4" t="s">
        <v>66</v>
      </c>
      <c r="E69" s="4"/>
      <c r="F69" s="48">
        <f t="shared" si="3"/>
        <v>0</v>
      </c>
    </row>
    <row r="70" spans="1:6" ht="23.25" customHeight="1" x14ac:dyDescent="0.25">
      <c r="A70" s="68" t="s">
        <v>67</v>
      </c>
      <c r="B70" s="69"/>
      <c r="C70" s="4" t="s">
        <v>4</v>
      </c>
      <c r="D70" s="3" t="s">
        <v>68</v>
      </c>
      <c r="E70" s="3"/>
      <c r="F70" s="48">
        <f t="shared" si="3"/>
        <v>0</v>
      </c>
    </row>
    <row r="71" spans="1:6" ht="34.5" customHeight="1" x14ac:dyDescent="0.25">
      <c r="A71" s="68" t="s">
        <v>69</v>
      </c>
      <c r="B71" s="69"/>
      <c r="C71" s="4" t="s">
        <v>4</v>
      </c>
      <c r="D71" s="3" t="s">
        <v>70</v>
      </c>
      <c r="E71" s="1"/>
      <c r="F71" s="48">
        <f t="shared" si="3"/>
        <v>0</v>
      </c>
    </row>
    <row r="72" spans="1:6" ht="15" customHeight="1" x14ac:dyDescent="0.25">
      <c r="A72" s="68" t="s">
        <v>71</v>
      </c>
      <c r="B72" s="69"/>
      <c r="C72" s="4" t="s">
        <v>4</v>
      </c>
      <c r="D72" s="3" t="s">
        <v>72</v>
      </c>
      <c r="E72" s="1"/>
      <c r="F72" s="48">
        <f t="shared" si="3"/>
        <v>0</v>
      </c>
    </row>
    <row r="73" spans="1:6" ht="23.25" customHeight="1" x14ac:dyDescent="0.25">
      <c r="A73" s="68" t="s">
        <v>23</v>
      </c>
      <c r="B73" s="69"/>
      <c r="C73" s="4" t="s">
        <v>4</v>
      </c>
      <c r="D73" s="3" t="s">
        <v>72</v>
      </c>
      <c r="E73" s="3" t="s">
        <v>24</v>
      </c>
      <c r="F73" s="48">
        <f t="shared" si="3"/>
        <v>0</v>
      </c>
    </row>
    <row r="74" spans="1:6" ht="23.25" customHeight="1" x14ac:dyDescent="0.25">
      <c r="A74" s="68" t="s">
        <v>25</v>
      </c>
      <c r="B74" s="69"/>
      <c r="C74" s="4" t="s">
        <v>4</v>
      </c>
      <c r="D74" s="3" t="s">
        <v>72</v>
      </c>
      <c r="E74" s="3" t="s">
        <v>26</v>
      </c>
      <c r="F74" s="48">
        <v>0</v>
      </c>
    </row>
    <row r="75" spans="1:6" ht="15" customHeight="1" x14ac:dyDescent="0.25">
      <c r="A75" s="73" t="s">
        <v>105</v>
      </c>
      <c r="B75" s="74"/>
      <c r="C75" s="40" t="s">
        <v>4</v>
      </c>
      <c r="D75" s="39"/>
      <c r="E75" s="42"/>
      <c r="F75" s="48">
        <v>0</v>
      </c>
    </row>
    <row r="76" spans="1:6" ht="34.5" customHeight="1" x14ac:dyDescent="0.25">
      <c r="A76" s="73" t="s">
        <v>106</v>
      </c>
      <c r="B76" s="74"/>
      <c r="C76" s="40" t="s">
        <v>4</v>
      </c>
      <c r="D76" s="40" t="s">
        <v>107</v>
      </c>
      <c r="E76" s="42"/>
      <c r="F76" s="48">
        <v>0</v>
      </c>
    </row>
    <row r="77" spans="1:6" ht="34.5" customHeight="1" x14ac:dyDescent="0.25">
      <c r="A77" s="75" t="s">
        <v>108</v>
      </c>
      <c r="B77" s="76"/>
      <c r="C77" s="40" t="s">
        <v>4</v>
      </c>
      <c r="D77" s="41" t="s">
        <v>109</v>
      </c>
      <c r="E77" s="42"/>
      <c r="F77" s="48">
        <v>0</v>
      </c>
    </row>
    <row r="78" spans="1:6" ht="34.5" customHeight="1" x14ac:dyDescent="0.25">
      <c r="A78" s="75" t="s">
        <v>110</v>
      </c>
      <c r="B78" s="76"/>
      <c r="C78" s="40" t="s">
        <v>4</v>
      </c>
      <c r="D78" s="41" t="s">
        <v>111</v>
      </c>
      <c r="E78" s="42"/>
      <c r="F78" s="48">
        <v>0</v>
      </c>
    </row>
    <row r="79" spans="1:6" ht="34.5" customHeight="1" x14ac:dyDescent="0.25">
      <c r="A79" s="75" t="s">
        <v>112</v>
      </c>
      <c r="B79" s="76"/>
      <c r="C79" s="40" t="s">
        <v>4</v>
      </c>
      <c r="D79" s="41" t="s">
        <v>113</v>
      </c>
      <c r="E79" s="42"/>
      <c r="F79" s="48">
        <v>0</v>
      </c>
    </row>
    <row r="80" spans="1:6" ht="23.25" customHeight="1" x14ac:dyDescent="0.25">
      <c r="A80" s="75" t="s">
        <v>23</v>
      </c>
      <c r="B80" s="76"/>
      <c r="C80" s="40" t="s">
        <v>4</v>
      </c>
      <c r="D80" s="41" t="s">
        <v>113</v>
      </c>
      <c r="E80" s="43" t="s">
        <v>24</v>
      </c>
      <c r="F80" s="48">
        <v>0</v>
      </c>
    </row>
    <row r="81" spans="1:6" ht="23.25" customHeight="1" x14ac:dyDescent="0.25">
      <c r="A81" s="75" t="s">
        <v>25</v>
      </c>
      <c r="B81" s="76"/>
      <c r="C81" s="40" t="s">
        <v>4</v>
      </c>
      <c r="D81" s="41" t="s">
        <v>113</v>
      </c>
      <c r="E81" s="43" t="s">
        <v>26</v>
      </c>
      <c r="F81" s="48">
        <v>0</v>
      </c>
    </row>
    <row r="82" spans="1:6" ht="15" customHeight="1" x14ac:dyDescent="0.25">
      <c r="A82" s="66" t="s">
        <v>73</v>
      </c>
      <c r="B82" s="67"/>
      <c r="C82" s="4" t="s">
        <v>4</v>
      </c>
      <c r="D82" s="2"/>
      <c r="E82" s="2"/>
      <c r="F82" s="50">
        <f>F83+F94</f>
        <v>655000</v>
      </c>
    </row>
    <row r="83" spans="1:6" ht="34.5" customHeight="1" x14ac:dyDescent="0.25">
      <c r="A83" s="73" t="s">
        <v>116</v>
      </c>
      <c r="B83" s="67"/>
      <c r="C83" s="4" t="s">
        <v>4</v>
      </c>
      <c r="D83" s="60" t="s">
        <v>120</v>
      </c>
      <c r="E83" s="4"/>
      <c r="F83" s="48">
        <f>F84</f>
        <v>625000</v>
      </c>
    </row>
    <row r="84" spans="1:6" ht="34.5" customHeight="1" x14ac:dyDescent="0.25">
      <c r="A84" s="68" t="s">
        <v>74</v>
      </c>
      <c r="B84" s="69"/>
      <c r="C84" s="4" t="s">
        <v>4</v>
      </c>
      <c r="D84" s="60" t="s">
        <v>121</v>
      </c>
      <c r="E84" s="3"/>
      <c r="F84" s="48">
        <f>F85</f>
        <v>625000</v>
      </c>
    </row>
    <row r="85" spans="1:6" ht="34.5" customHeight="1" x14ac:dyDescent="0.25">
      <c r="A85" s="68" t="s">
        <v>75</v>
      </c>
      <c r="B85" s="69"/>
      <c r="C85" s="4" t="s">
        <v>4</v>
      </c>
      <c r="D85" s="60" t="s">
        <v>122</v>
      </c>
      <c r="E85" s="1"/>
      <c r="F85" s="48">
        <f>F86+F91</f>
        <v>625000</v>
      </c>
    </row>
    <row r="86" spans="1:6" ht="23.25" customHeight="1" x14ac:dyDescent="0.25">
      <c r="A86" s="68" t="s">
        <v>76</v>
      </c>
      <c r="B86" s="69"/>
      <c r="C86" s="4" t="s">
        <v>4</v>
      </c>
      <c r="D86" s="61" t="s">
        <v>123</v>
      </c>
      <c r="E86" s="1"/>
      <c r="F86" s="48">
        <f>F87</f>
        <v>125000</v>
      </c>
    </row>
    <row r="87" spans="1:6" ht="23.25" customHeight="1" x14ac:dyDescent="0.25">
      <c r="A87" s="68" t="s">
        <v>23</v>
      </c>
      <c r="B87" s="69"/>
      <c r="C87" s="4" t="s">
        <v>4</v>
      </c>
      <c r="D87" s="61" t="s">
        <v>123</v>
      </c>
      <c r="E87" s="3" t="s">
        <v>24</v>
      </c>
      <c r="F87" s="48">
        <f>F88</f>
        <v>125000</v>
      </c>
    </row>
    <row r="88" spans="1:6" ht="23.25" customHeight="1" x14ac:dyDescent="0.25">
      <c r="A88" s="68" t="s">
        <v>25</v>
      </c>
      <c r="B88" s="69"/>
      <c r="C88" s="4" t="s">
        <v>4</v>
      </c>
      <c r="D88" s="61" t="s">
        <v>123</v>
      </c>
      <c r="E88" s="3" t="s">
        <v>26</v>
      </c>
      <c r="F88" s="48">
        <v>125000</v>
      </c>
    </row>
    <row r="89" spans="1:6" ht="15" customHeight="1" x14ac:dyDescent="0.25">
      <c r="A89" s="68" t="s">
        <v>27</v>
      </c>
      <c r="B89" s="69"/>
      <c r="C89" s="4" t="s">
        <v>4</v>
      </c>
      <c r="D89" s="61" t="s">
        <v>123</v>
      </c>
      <c r="E89" s="3" t="s">
        <v>28</v>
      </c>
      <c r="F89" s="48">
        <f>F90</f>
        <v>0</v>
      </c>
    </row>
    <row r="90" spans="1:6" ht="15" customHeight="1" x14ac:dyDescent="0.25">
      <c r="A90" s="68" t="s">
        <v>29</v>
      </c>
      <c r="B90" s="69"/>
      <c r="C90" s="4" t="s">
        <v>4</v>
      </c>
      <c r="D90" s="61" t="s">
        <v>123</v>
      </c>
      <c r="E90" s="3" t="s">
        <v>30</v>
      </c>
      <c r="F90" s="48">
        <v>0</v>
      </c>
    </row>
    <row r="91" spans="1:6" ht="68.25" customHeight="1" x14ac:dyDescent="0.25">
      <c r="A91" s="68" t="s">
        <v>77</v>
      </c>
      <c r="B91" s="69"/>
      <c r="C91" s="4" t="s">
        <v>4</v>
      </c>
      <c r="D91" s="61" t="s">
        <v>124</v>
      </c>
      <c r="E91" s="1"/>
      <c r="F91" s="48">
        <f t="shared" ref="F91:F92" si="4">F92</f>
        <v>500000</v>
      </c>
    </row>
    <row r="92" spans="1:6" ht="23.25" customHeight="1" x14ac:dyDescent="0.25">
      <c r="A92" s="68" t="s">
        <v>23</v>
      </c>
      <c r="B92" s="69"/>
      <c r="C92" s="4" t="s">
        <v>4</v>
      </c>
      <c r="D92" s="61" t="s">
        <v>124</v>
      </c>
      <c r="E92" s="3" t="s">
        <v>24</v>
      </c>
      <c r="F92" s="48">
        <f t="shared" si="4"/>
        <v>500000</v>
      </c>
    </row>
    <row r="93" spans="1:6" ht="23.25" customHeight="1" x14ac:dyDescent="0.25">
      <c r="A93" s="68" t="s">
        <v>25</v>
      </c>
      <c r="B93" s="69"/>
      <c r="C93" s="4" t="s">
        <v>4</v>
      </c>
      <c r="D93" s="61" t="s">
        <v>124</v>
      </c>
      <c r="E93" s="3" t="s">
        <v>26</v>
      </c>
      <c r="F93" s="48">
        <v>500000</v>
      </c>
    </row>
    <row r="94" spans="1:6" s="11" customFormat="1" ht="15" customHeight="1" x14ac:dyDescent="0.25">
      <c r="A94" s="64" t="s">
        <v>78</v>
      </c>
      <c r="B94" s="65"/>
      <c r="C94" s="39" t="s">
        <v>4</v>
      </c>
      <c r="D94" s="62"/>
      <c r="E94" s="39"/>
      <c r="F94" s="47">
        <f t="shared" ref="F94:F100" si="5">F95</f>
        <v>30000</v>
      </c>
    </row>
    <row r="95" spans="1:6" ht="15" customHeight="1" x14ac:dyDescent="0.25">
      <c r="A95" s="66" t="s">
        <v>79</v>
      </c>
      <c r="B95" s="67"/>
      <c r="C95" s="4" t="s">
        <v>4</v>
      </c>
      <c r="D95" s="63"/>
      <c r="E95" s="2"/>
      <c r="F95" s="48">
        <f t="shared" si="5"/>
        <v>30000</v>
      </c>
    </row>
    <row r="96" spans="1:6" ht="34.5" customHeight="1" x14ac:dyDescent="0.25">
      <c r="A96" s="73" t="s">
        <v>116</v>
      </c>
      <c r="B96" s="67"/>
      <c r="C96" s="4" t="s">
        <v>4</v>
      </c>
      <c r="D96" s="60" t="s">
        <v>120</v>
      </c>
      <c r="E96" s="4"/>
      <c r="F96" s="48">
        <f t="shared" si="5"/>
        <v>30000</v>
      </c>
    </row>
    <row r="97" spans="1:6" ht="34.5" customHeight="1" x14ac:dyDescent="0.25">
      <c r="A97" s="68" t="s">
        <v>74</v>
      </c>
      <c r="B97" s="69"/>
      <c r="C97" s="4" t="s">
        <v>4</v>
      </c>
      <c r="D97" s="61" t="s">
        <v>126</v>
      </c>
      <c r="E97" s="3"/>
      <c r="F97" s="48">
        <f t="shared" si="5"/>
        <v>30000</v>
      </c>
    </row>
    <row r="98" spans="1:6" ht="34.5" customHeight="1" x14ac:dyDescent="0.25">
      <c r="A98" s="68" t="s">
        <v>75</v>
      </c>
      <c r="B98" s="69"/>
      <c r="C98" s="4" t="s">
        <v>4</v>
      </c>
      <c r="D98" s="61" t="s">
        <v>122</v>
      </c>
      <c r="E98" s="1"/>
      <c r="F98" s="48">
        <f t="shared" si="5"/>
        <v>30000</v>
      </c>
    </row>
    <row r="99" spans="1:6" ht="15" customHeight="1" x14ac:dyDescent="0.25">
      <c r="A99" s="68" t="s">
        <v>80</v>
      </c>
      <c r="B99" s="69"/>
      <c r="C99" s="4" t="s">
        <v>4</v>
      </c>
      <c r="D99" s="61" t="s">
        <v>125</v>
      </c>
      <c r="E99" s="1"/>
      <c r="F99" s="48">
        <f t="shared" si="5"/>
        <v>30000</v>
      </c>
    </row>
    <row r="100" spans="1:6" ht="23.25" customHeight="1" x14ac:dyDescent="0.25">
      <c r="A100" s="68" t="s">
        <v>23</v>
      </c>
      <c r="B100" s="69"/>
      <c r="C100" s="4" t="s">
        <v>4</v>
      </c>
      <c r="D100" s="61" t="s">
        <v>125</v>
      </c>
      <c r="E100" s="3" t="s">
        <v>24</v>
      </c>
      <c r="F100" s="48">
        <f t="shared" si="5"/>
        <v>30000</v>
      </c>
    </row>
    <row r="101" spans="1:6" ht="23.25" customHeight="1" x14ac:dyDescent="0.25">
      <c r="A101" s="68" t="s">
        <v>25</v>
      </c>
      <c r="B101" s="69"/>
      <c r="C101" s="4" t="s">
        <v>4</v>
      </c>
      <c r="D101" s="61" t="s">
        <v>125</v>
      </c>
      <c r="E101" s="3" t="s">
        <v>26</v>
      </c>
      <c r="F101" s="48">
        <v>30000</v>
      </c>
    </row>
    <row r="102" spans="1:6" s="11" customFormat="1" ht="15" customHeight="1" x14ac:dyDescent="0.25">
      <c r="A102" s="64" t="s">
        <v>81</v>
      </c>
      <c r="B102" s="65"/>
      <c r="C102" s="39" t="s">
        <v>4</v>
      </c>
      <c r="D102" s="62"/>
      <c r="E102" s="39"/>
      <c r="F102" s="47">
        <f>F103</f>
        <v>30000</v>
      </c>
    </row>
    <row r="103" spans="1:6" ht="15" customHeight="1" x14ac:dyDescent="0.25">
      <c r="A103" s="66" t="s">
        <v>82</v>
      </c>
      <c r="B103" s="67"/>
      <c r="C103" s="4" t="s">
        <v>4</v>
      </c>
      <c r="D103" s="2"/>
      <c r="E103" s="2"/>
      <c r="F103" s="48">
        <f t="shared" ref="F103:F108" si="6">F104</f>
        <v>30000</v>
      </c>
    </row>
    <row r="104" spans="1:6" ht="34.5" customHeight="1" x14ac:dyDescent="0.25">
      <c r="A104" s="66" t="s">
        <v>83</v>
      </c>
      <c r="B104" s="67"/>
      <c r="C104" s="4" t="s">
        <v>4</v>
      </c>
      <c r="D104" s="4" t="s">
        <v>84</v>
      </c>
      <c r="E104" s="4"/>
      <c r="F104" s="48">
        <f t="shared" si="6"/>
        <v>30000</v>
      </c>
    </row>
    <row r="105" spans="1:6" ht="23.25" customHeight="1" x14ac:dyDescent="0.25">
      <c r="A105" s="68" t="s">
        <v>85</v>
      </c>
      <c r="B105" s="69"/>
      <c r="C105" s="4" t="s">
        <v>4</v>
      </c>
      <c r="D105" s="3" t="s">
        <v>86</v>
      </c>
      <c r="E105" s="3"/>
      <c r="F105" s="48">
        <f t="shared" si="6"/>
        <v>30000</v>
      </c>
    </row>
    <row r="106" spans="1:6" ht="23.25" customHeight="1" x14ac:dyDescent="0.25">
      <c r="A106" s="68" t="s">
        <v>87</v>
      </c>
      <c r="B106" s="69"/>
      <c r="C106" s="4" t="s">
        <v>4</v>
      </c>
      <c r="D106" s="3" t="s">
        <v>88</v>
      </c>
      <c r="E106" s="1"/>
      <c r="F106" s="48">
        <f t="shared" si="6"/>
        <v>30000</v>
      </c>
    </row>
    <row r="107" spans="1:6" ht="15" customHeight="1" x14ac:dyDescent="0.25">
      <c r="A107" s="68" t="s">
        <v>89</v>
      </c>
      <c r="B107" s="69"/>
      <c r="C107" s="4" t="s">
        <v>4</v>
      </c>
      <c r="D107" s="3" t="s">
        <v>90</v>
      </c>
      <c r="E107" s="1"/>
      <c r="F107" s="48">
        <f t="shared" si="6"/>
        <v>30000</v>
      </c>
    </row>
    <row r="108" spans="1:6" ht="23.25" customHeight="1" x14ac:dyDescent="0.25">
      <c r="A108" s="68" t="s">
        <v>23</v>
      </c>
      <c r="B108" s="69"/>
      <c r="C108" s="4" t="s">
        <v>4</v>
      </c>
      <c r="D108" s="3" t="s">
        <v>90</v>
      </c>
      <c r="E108" s="3" t="s">
        <v>24</v>
      </c>
      <c r="F108" s="48">
        <f t="shared" si="6"/>
        <v>30000</v>
      </c>
    </row>
    <row r="109" spans="1:6" ht="23.25" customHeight="1" x14ac:dyDescent="0.25">
      <c r="A109" s="68" t="s">
        <v>25</v>
      </c>
      <c r="B109" s="69"/>
      <c r="C109" s="4" t="s">
        <v>4</v>
      </c>
      <c r="D109" s="3" t="s">
        <v>90</v>
      </c>
      <c r="E109" s="3" t="s">
        <v>26</v>
      </c>
      <c r="F109" s="48">
        <v>30000</v>
      </c>
    </row>
    <row r="110" spans="1:6" s="11" customFormat="1" ht="15" customHeight="1" x14ac:dyDescent="0.25">
      <c r="A110" s="64" t="s">
        <v>91</v>
      </c>
      <c r="B110" s="65"/>
      <c r="C110" s="39" t="s">
        <v>4</v>
      </c>
      <c r="D110" s="39"/>
      <c r="E110" s="39"/>
      <c r="F110" s="47">
        <f>F118</f>
        <v>30000</v>
      </c>
    </row>
    <row r="111" spans="1:6" ht="15" customHeight="1" x14ac:dyDescent="0.25">
      <c r="A111" s="66" t="s">
        <v>92</v>
      </c>
      <c r="B111" s="67"/>
      <c r="C111" s="4" t="s">
        <v>4</v>
      </c>
      <c r="D111" s="2"/>
      <c r="E111" s="2"/>
      <c r="F111" s="48">
        <f>F118</f>
        <v>30000</v>
      </c>
    </row>
    <row r="112" spans="1:6" ht="34.5" customHeight="1" x14ac:dyDescent="0.25">
      <c r="A112" s="66" t="s">
        <v>93</v>
      </c>
      <c r="B112" s="67"/>
      <c r="C112" s="4" t="s">
        <v>4</v>
      </c>
      <c r="D112" s="4" t="s">
        <v>94</v>
      </c>
      <c r="E112" s="4"/>
      <c r="F112" s="48">
        <f t="shared" ref="F112:F116" si="7">F113</f>
        <v>30000</v>
      </c>
    </row>
    <row r="113" spans="1:6" ht="34.5" customHeight="1" x14ac:dyDescent="0.25">
      <c r="A113" s="68" t="s">
        <v>95</v>
      </c>
      <c r="B113" s="69"/>
      <c r="C113" s="4" t="s">
        <v>4</v>
      </c>
      <c r="D113" s="3" t="s">
        <v>96</v>
      </c>
      <c r="E113" s="3"/>
      <c r="F113" s="48">
        <f t="shared" si="7"/>
        <v>30000</v>
      </c>
    </row>
    <row r="114" spans="1:6" ht="23.25" customHeight="1" x14ac:dyDescent="0.25">
      <c r="A114" s="68" t="s">
        <v>97</v>
      </c>
      <c r="B114" s="69"/>
      <c r="C114" s="4" t="s">
        <v>4</v>
      </c>
      <c r="D114" s="3" t="s">
        <v>98</v>
      </c>
      <c r="E114" s="1"/>
      <c r="F114" s="48">
        <f t="shared" si="7"/>
        <v>30000</v>
      </c>
    </row>
    <row r="115" spans="1:6" ht="23.25" customHeight="1" x14ac:dyDescent="0.25">
      <c r="A115" s="68" t="s">
        <v>99</v>
      </c>
      <c r="B115" s="69"/>
      <c r="C115" s="4" t="s">
        <v>4</v>
      </c>
      <c r="D115" s="3" t="s">
        <v>100</v>
      </c>
      <c r="E115" s="1"/>
      <c r="F115" s="48">
        <f t="shared" si="7"/>
        <v>30000</v>
      </c>
    </row>
    <row r="116" spans="1:6" ht="23.25" customHeight="1" x14ac:dyDescent="0.25">
      <c r="A116" s="68" t="s">
        <v>23</v>
      </c>
      <c r="B116" s="69"/>
      <c r="C116" s="4" t="s">
        <v>4</v>
      </c>
      <c r="D116" s="3" t="s">
        <v>100</v>
      </c>
      <c r="E116" s="3" t="s">
        <v>24</v>
      </c>
      <c r="F116" s="48">
        <f t="shared" si="7"/>
        <v>30000</v>
      </c>
    </row>
    <row r="117" spans="1:6" ht="23.25" customHeight="1" x14ac:dyDescent="0.25">
      <c r="A117" s="68" t="s">
        <v>25</v>
      </c>
      <c r="B117" s="69"/>
      <c r="C117" s="4" t="s">
        <v>4</v>
      </c>
      <c r="D117" s="3" t="s">
        <v>100</v>
      </c>
      <c r="E117" s="3" t="s">
        <v>26</v>
      </c>
      <c r="F117" s="48">
        <f>F118</f>
        <v>30000</v>
      </c>
    </row>
    <row r="118" spans="1:6" ht="15" customHeight="1" thickBot="1" x14ac:dyDescent="0.3">
      <c r="A118" s="68" t="s">
        <v>19</v>
      </c>
      <c r="B118" s="69"/>
      <c r="C118" s="4" t="s">
        <v>4</v>
      </c>
      <c r="D118" s="3" t="s">
        <v>100</v>
      </c>
      <c r="E118" s="3" t="s">
        <v>35</v>
      </c>
      <c r="F118" s="48">
        <v>30000</v>
      </c>
    </row>
    <row r="119" spans="1:6" ht="15.75" thickBot="1" x14ac:dyDescent="0.3">
      <c r="A119" s="70" t="s">
        <v>101</v>
      </c>
      <c r="B119" s="71"/>
      <c r="C119" s="71"/>
      <c r="D119" s="71"/>
      <c r="E119" s="71"/>
      <c r="F119" s="51">
        <f>F14</f>
        <v>5515632</v>
      </c>
    </row>
    <row r="120" spans="1:6" x14ac:dyDescent="0.25">
      <c r="A120" s="7"/>
      <c r="B120" s="7"/>
      <c r="C120" s="7"/>
      <c r="D120" s="7"/>
      <c r="E120" s="7"/>
      <c r="F120" s="7"/>
    </row>
    <row r="121" spans="1:6" ht="23.25" customHeight="1" x14ac:dyDescent="0.25">
      <c r="A121" s="72"/>
      <c r="B121" s="72"/>
      <c r="C121" s="72"/>
      <c r="D121" s="72"/>
      <c r="E121" s="6"/>
      <c r="F121" s="8"/>
    </row>
  </sheetData>
  <mergeCells count="115">
    <mergeCell ref="C1:F8"/>
    <mergeCell ref="A9:F9"/>
    <mergeCell ref="A10:F10"/>
    <mergeCell ref="A11:B12"/>
    <mergeCell ref="C11:C12"/>
    <mergeCell ref="D11:D12"/>
    <mergeCell ref="E11:E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82:B82"/>
    <mergeCell ref="A83:B83"/>
    <mergeCell ref="A84:B84"/>
    <mergeCell ref="A85:B85"/>
    <mergeCell ref="A86:B86"/>
    <mergeCell ref="A87:B87"/>
    <mergeCell ref="A97:B97"/>
    <mergeCell ref="A98:B98"/>
    <mergeCell ref="A75:B75"/>
    <mergeCell ref="A76:B76"/>
    <mergeCell ref="A77:B77"/>
    <mergeCell ref="A78:B78"/>
    <mergeCell ref="A79:B79"/>
    <mergeCell ref="A80:B80"/>
    <mergeCell ref="A81:B81"/>
    <mergeCell ref="A99:B99"/>
    <mergeCell ref="A100:B100"/>
    <mergeCell ref="A101:B101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121:D121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9:E119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zoomScale="115" zoomScaleNormal="115" workbookViewId="0">
      <selection activeCell="A9" sqref="A9"/>
    </sheetView>
  </sheetViews>
  <sheetFormatPr defaultRowHeight="15" x14ac:dyDescent="0.25"/>
  <cols>
    <col min="1" max="1" width="41.140625" customWidth="1"/>
    <col min="2" max="2" width="9.140625" customWidth="1"/>
    <col min="3" max="3" width="10.85546875" customWidth="1"/>
    <col min="4" max="4" width="11.28515625" customWidth="1"/>
    <col min="5" max="5" width="15.85546875" customWidth="1"/>
    <col min="6" max="6" width="18.140625" customWidth="1"/>
  </cols>
  <sheetData>
    <row r="1" spans="1:6" ht="15" customHeight="1" x14ac:dyDescent="0.25">
      <c r="B1" s="9" t="s">
        <v>102</v>
      </c>
      <c r="C1" s="77" t="s">
        <v>127</v>
      </c>
      <c r="D1" s="77"/>
      <c r="E1" s="77"/>
      <c r="F1" s="77"/>
    </row>
    <row r="2" spans="1:6" x14ac:dyDescent="0.25">
      <c r="B2" s="9"/>
      <c r="C2" s="77"/>
      <c r="D2" s="77"/>
      <c r="E2" s="77"/>
      <c r="F2" s="77"/>
    </row>
    <row r="3" spans="1:6" x14ac:dyDescent="0.25">
      <c r="B3" s="9"/>
      <c r="C3" s="77"/>
      <c r="D3" s="77"/>
      <c r="E3" s="77"/>
      <c r="F3" s="77"/>
    </row>
    <row r="4" spans="1:6" x14ac:dyDescent="0.25">
      <c r="B4" s="9"/>
      <c r="C4" s="77"/>
      <c r="D4" s="77"/>
      <c r="E4" s="77"/>
      <c r="F4" s="77"/>
    </row>
    <row r="5" spans="1:6" x14ac:dyDescent="0.25">
      <c r="B5" s="9"/>
      <c r="C5" s="77"/>
      <c r="D5" s="77"/>
      <c r="E5" s="77"/>
      <c r="F5" s="77"/>
    </row>
    <row r="6" spans="1:6" x14ac:dyDescent="0.25">
      <c r="B6" s="9"/>
      <c r="C6" s="77"/>
      <c r="D6" s="77"/>
      <c r="E6" s="77"/>
      <c r="F6" s="77"/>
    </row>
    <row r="7" spans="1:6" x14ac:dyDescent="0.25">
      <c r="B7" s="9"/>
      <c r="C7" s="77"/>
      <c r="D7" s="77"/>
      <c r="E7" s="77"/>
      <c r="F7" s="77"/>
    </row>
    <row r="8" spans="1:6" x14ac:dyDescent="0.25">
      <c r="B8" s="9"/>
      <c r="C8" s="77"/>
      <c r="D8" s="77"/>
      <c r="E8" s="77"/>
      <c r="F8" s="77"/>
    </row>
    <row r="9" spans="1:6" x14ac:dyDescent="0.25">
      <c r="B9" s="9"/>
      <c r="C9" s="10"/>
      <c r="D9" s="10"/>
      <c r="E9" s="10"/>
      <c r="F9" s="10"/>
    </row>
    <row r="10" spans="1:6" ht="34.5" customHeight="1" x14ac:dyDescent="0.25">
      <c r="A10" s="78" t="s">
        <v>115</v>
      </c>
      <c r="B10" s="78"/>
      <c r="C10" s="78"/>
      <c r="D10" s="78"/>
      <c r="E10" s="78"/>
      <c r="F10" s="78"/>
    </row>
    <row r="11" spans="1:6" ht="15.75" thickBot="1" x14ac:dyDescent="0.3">
      <c r="A11" s="79"/>
      <c r="B11" s="79"/>
      <c r="C11" s="79"/>
      <c r="D11" s="79"/>
      <c r="E11" s="79"/>
      <c r="F11" s="79"/>
    </row>
    <row r="12" spans="1:6" ht="15.75" thickBot="1" x14ac:dyDescent="0.3">
      <c r="A12" s="92" t="s">
        <v>0</v>
      </c>
      <c r="B12" s="84" t="s">
        <v>104</v>
      </c>
      <c r="C12" s="84" t="s">
        <v>1</v>
      </c>
      <c r="D12" s="95" t="s">
        <v>2</v>
      </c>
      <c r="E12" s="90" t="s">
        <v>3</v>
      </c>
      <c r="F12" s="91"/>
    </row>
    <row r="13" spans="1:6" ht="15.75" thickBot="1" x14ac:dyDescent="0.3">
      <c r="A13" s="93"/>
      <c r="B13" s="94"/>
      <c r="C13" s="94"/>
      <c r="D13" s="94"/>
      <c r="E13" s="32" t="s">
        <v>118</v>
      </c>
      <c r="F13" s="33" t="s">
        <v>119</v>
      </c>
    </row>
    <row r="14" spans="1:6" ht="15.75" thickBot="1" x14ac:dyDescent="0.3">
      <c r="A14" s="30">
        <v>1</v>
      </c>
      <c r="B14" s="37">
        <v>2</v>
      </c>
      <c r="C14" s="37">
        <v>3</v>
      </c>
      <c r="D14" s="37">
        <v>4</v>
      </c>
      <c r="E14" s="37">
        <v>5</v>
      </c>
      <c r="F14" s="38">
        <v>6</v>
      </c>
    </row>
    <row r="15" spans="1:6" ht="45" x14ac:dyDescent="0.25">
      <c r="A15" s="34" t="s">
        <v>114</v>
      </c>
      <c r="B15" s="35" t="s">
        <v>4</v>
      </c>
      <c r="C15" s="35"/>
      <c r="D15" s="35"/>
      <c r="E15" s="36">
        <f>E125</f>
        <v>5525780</v>
      </c>
      <c r="F15" s="36">
        <f>F125</f>
        <v>5556532</v>
      </c>
    </row>
    <row r="16" spans="1:6" s="11" customFormat="1" x14ac:dyDescent="0.25">
      <c r="A16" s="19" t="s">
        <v>5</v>
      </c>
      <c r="B16" s="16" t="s">
        <v>4</v>
      </c>
      <c r="C16" s="16"/>
      <c r="D16" s="16"/>
      <c r="E16" s="17">
        <f>E17+E24</f>
        <v>3244700</v>
      </c>
      <c r="F16" s="17">
        <f>F17+F24</f>
        <v>3186900</v>
      </c>
    </row>
    <row r="17" spans="1:6" ht="33.75" x14ac:dyDescent="0.25">
      <c r="A17" s="20" t="s">
        <v>6</v>
      </c>
      <c r="B17" s="12" t="s">
        <v>4</v>
      </c>
      <c r="C17" s="15"/>
      <c r="D17" s="15"/>
      <c r="E17" s="48">
        <f>E18</f>
        <v>976000</v>
      </c>
      <c r="F17" s="48">
        <f>F18</f>
        <v>976000</v>
      </c>
    </row>
    <row r="18" spans="1:6" ht="45" x14ac:dyDescent="0.25">
      <c r="A18" s="20" t="s">
        <v>7</v>
      </c>
      <c r="B18" s="12" t="s">
        <v>4</v>
      </c>
      <c r="C18" s="12" t="s">
        <v>8</v>
      </c>
      <c r="D18" s="12"/>
      <c r="E18" s="48">
        <f>E19</f>
        <v>976000</v>
      </c>
      <c r="F18" s="48">
        <f>F19</f>
        <v>976000</v>
      </c>
    </row>
    <row r="19" spans="1:6" ht="33.75" x14ac:dyDescent="0.25">
      <c r="A19" s="22" t="s">
        <v>9</v>
      </c>
      <c r="B19" s="12" t="s">
        <v>4</v>
      </c>
      <c r="C19" s="13" t="s">
        <v>10</v>
      </c>
      <c r="D19" s="13"/>
      <c r="E19" s="48">
        <f t="shared" ref="E19:F21" si="0">E20</f>
        <v>976000</v>
      </c>
      <c r="F19" s="48">
        <f t="shared" si="0"/>
        <v>976000</v>
      </c>
    </row>
    <row r="20" spans="1:6" ht="22.5" x14ac:dyDescent="0.25">
      <c r="A20" s="22" t="s">
        <v>11</v>
      </c>
      <c r="B20" s="12" t="s">
        <v>4</v>
      </c>
      <c r="C20" s="13" t="s">
        <v>12</v>
      </c>
      <c r="D20" s="18"/>
      <c r="E20" s="48">
        <f>E21</f>
        <v>976000</v>
      </c>
      <c r="F20" s="48">
        <f>F21</f>
        <v>976000</v>
      </c>
    </row>
    <row r="21" spans="1:6" x14ac:dyDescent="0.25">
      <c r="A21" s="22" t="s">
        <v>13</v>
      </c>
      <c r="B21" s="12" t="s">
        <v>4</v>
      </c>
      <c r="C21" s="13" t="s">
        <v>14</v>
      </c>
      <c r="D21" s="18"/>
      <c r="E21" s="48">
        <f t="shared" si="0"/>
        <v>976000</v>
      </c>
      <c r="F21" s="48">
        <f t="shared" si="0"/>
        <v>976000</v>
      </c>
    </row>
    <row r="22" spans="1:6" ht="56.25" x14ac:dyDescent="0.25">
      <c r="A22" s="22" t="s">
        <v>15</v>
      </c>
      <c r="B22" s="12" t="s">
        <v>4</v>
      </c>
      <c r="C22" s="13" t="s">
        <v>14</v>
      </c>
      <c r="D22" s="13" t="s">
        <v>16</v>
      </c>
      <c r="E22" s="48">
        <f>E23</f>
        <v>976000</v>
      </c>
      <c r="F22" s="48">
        <f>F23</f>
        <v>976000</v>
      </c>
    </row>
    <row r="23" spans="1:6" ht="22.5" x14ac:dyDescent="0.25">
      <c r="A23" s="22" t="s">
        <v>17</v>
      </c>
      <c r="B23" s="12" t="s">
        <v>4</v>
      </c>
      <c r="C23" s="13" t="s">
        <v>14</v>
      </c>
      <c r="D23" s="13" t="s">
        <v>18</v>
      </c>
      <c r="E23" s="48">
        <v>976000</v>
      </c>
      <c r="F23" s="48">
        <v>976000</v>
      </c>
    </row>
    <row r="24" spans="1:6" ht="45" x14ac:dyDescent="0.25">
      <c r="A24" s="20" t="s">
        <v>20</v>
      </c>
      <c r="B24" s="12" t="s">
        <v>4</v>
      </c>
      <c r="C24" s="15"/>
      <c r="D24" s="15"/>
      <c r="E24" s="48">
        <f>E29+E31+E33</f>
        <v>2268700</v>
      </c>
      <c r="F24" s="48">
        <f>F25</f>
        <v>2210900</v>
      </c>
    </row>
    <row r="25" spans="1:6" ht="45" x14ac:dyDescent="0.25">
      <c r="A25" s="20" t="s">
        <v>7</v>
      </c>
      <c r="B25" s="12" t="s">
        <v>4</v>
      </c>
      <c r="C25" s="12" t="s">
        <v>8</v>
      </c>
      <c r="D25" s="12"/>
      <c r="E25" s="48">
        <f>E26</f>
        <v>2268700</v>
      </c>
      <c r="F25" s="48">
        <f>F26</f>
        <v>2210900</v>
      </c>
    </row>
    <row r="26" spans="1:6" ht="33.75" x14ac:dyDescent="0.25">
      <c r="A26" s="22" t="s">
        <v>9</v>
      </c>
      <c r="B26" s="12" t="s">
        <v>4</v>
      </c>
      <c r="C26" s="13" t="s">
        <v>10</v>
      </c>
      <c r="D26" s="13"/>
      <c r="E26" s="48">
        <f>E24</f>
        <v>2268700</v>
      </c>
      <c r="F26" s="48">
        <f>F27</f>
        <v>2210900</v>
      </c>
    </row>
    <row r="27" spans="1:6" ht="22.5" x14ac:dyDescent="0.25">
      <c r="A27" s="22" t="s">
        <v>11</v>
      </c>
      <c r="B27" s="12" t="s">
        <v>4</v>
      </c>
      <c r="C27" s="13" t="s">
        <v>12</v>
      </c>
      <c r="D27" s="18"/>
      <c r="E27" s="48">
        <f>E28</f>
        <v>2268700</v>
      </c>
      <c r="F27" s="48">
        <f>F28</f>
        <v>2210900</v>
      </c>
    </row>
    <row r="28" spans="1:6" ht="22.5" x14ac:dyDescent="0.25">
      <c r="A28" s="22" t="s">
        <v>21</v>
      </c>
      <c r="B28" s="12" t="s">
        <v>4</v>
      </c>
      <c r="C28" s="13" t="s">
        <v>22</v>
      </c>
      <c r="D28" s="18"/>
      <c r="E28" s="48">
        <f>E29+E31+E33</f>
        <v>2268700</v>
      </c>
      <c r="F28" s="48">
        <f>F29+F31+F33</f>
        <v>2210900</v>
      </c>
    </row>
    <row r="29" spans="1:6" ht="56.25" x14ac:dyDescent="0.25">
      <c r="A29" s="22" t="s">
        <v>15</v>
      </c>
      <c r="B29" s="12" t="s">
        <v>4</v>
      </c>
      <c r="C29" s="13" t="s">
        <v>22</v>
      </c>
      <c r="D29" s="13" t="s">
        <v>16</v>
      </c>
      <c r="E29" s="48">
        <f>E30</f>
        <v>1797000</v>
      </c>
      <c r="F29" s="48">
        <f>F30</f>
        <v>1797000</v>
      </c>
    </row>
    <row r="30" spans="1:6" ht="22.5" x14ac:dyDescent="0.25">
      <c r="A30" s="22" t="s">
        <v>17</v>
      </c>
      <c r="B30" s="12" t="s">
        <v>4</v>
      </c>
      <c r="C30" s="13" t="s">
        <v>22</v>
      </c>
      <c r="D30" s="13" t="s">
        <v>18</v>
      </c>
      <c r="E30" s="48">
        <v>1797000</v>
      </c>
      <c r="F30" s="48">
        <v>1797000</v>
      </c>
    </row>
    <row r="31" spans="1:6" ht="22.5" x14ac:dyDescent="0.25">
      <c r="A31" s="22" t="s">
        <v>23</v>
      </c>
      <c r="B31" s="12" t="s">
        <v>4</v>
      </c>
      <c r="C31" s="13" t="s">
        <v>22</v>
      </c>
      <c r="D31" s="13" t="s">
        <v>24</v>
      </c>
      <c r="E31" s="48">
        <f>E32</f>
        <v>443700</v>
      </c>
      <c r="F31" s="48">
        <f>F32</f>
        <v>385900</v>
      </c>
    </row>
    <row r="32" spans="1:6" ht="33.75" x14ac:dyDescent="0.25">
      <c r="A32" s="22" t="s">
        <v>25</v>
      </c>
      <c r="B32" s="12" t="s">
        <v>4</v>
      </c>
      <c r="C32" s="13" t="s">
        <v>22</v>
      </c>
      <c r="D32" s="13" t="s">
        <v>26</v>
      </c>
      <c r="E32" s="48">
        <v>443700</v>
      </c>
      <c r="F32" s="48">
        <v>385900</v>
      </c>
    </row>
    <row r="33" spans="1:6" x14ac:dyDescent="0.25">
      <c r="A33" s="22" t="s">
        <v>27</v>
      </c>
      <c r="B33" s="12" t="s">
        <v>4</v>
      </c>
      <c r="C33" s="13" t="s">
        <v>22</v>
      </c>
      <c r="D33" s="13" t="s">
        <v>28</v>
      </c>
      <c r="E33" s="48">
        <f>E34</f>
        <v>28000</v>
      </c>
      <c r="F33" s="48">
        <f>F34</f>
        <v>28000</v>
      </c>
    </row>
    <row r="34" spans="1:6" x14ac:dyDescent="0.25">
      <c r="A34" s="22" t="s">
        <v>29</v>
      </c>
      <c r="B34" s="12" t="s">
        <v>4</v>
      </c>
      <c r="C34" s="13" t="s">
        <v>22</v>
      </c>
      <c r="D34" s="13" t="s">
        <v>30</v>
      </c>
      <c r="E34" s="48">
        <v>28000</v>
      </c>
      <c r="F34" s="48">
        <v>28000</v>
      </c>
    </row>
    <row r="35" spans="1:6" s="11" customFormat="1" x14ac:dyDescent="0.25">
      <c r="A35" s="19" t="s">
        <v>31</v>
      </c>
      <c r="B35" s="16" t="s">
        <v>4</v>
      </c>
      <c r="C35" s="16"/>
      <c r="D35" s="16"/>
      <c r="E35" s="47">
        <f t="shared" ref="E35:F41" si="1">E36</f>
        <v>154280</v>
      </c>
      <c r="F35" s="47">
        <f t="shared" si="1"/>
        <v>159832</v>
      </c>
    </row>
    <row r="36" spans="1:6" x14ac:dyDescent="0.25">
      <c r="A36" s="20" t="s">
        <v>32</v>
      </c>
      <c r="B36" s="12" t="s">
        <v>4</v>
      </c>
      <c r="C36" s="15"/>
      <c r="D36" s="15"/>
      <c r="E36" s="48">
        <f t="shared" si="1"/>
        <v>154280</v>
      </c>
      <c r="F36" s="48">
        <f t="shared" si="1"/>
        <v>159832</v>
      </c>
    </row>
    <row r="37" spans="1:6" ht="45" x14ac:dyDescent="0.25">
      <c r="A37" s="20" t="s">
        <v>7</v>
      </c>
      <c r="B37" s="12" t="s">
        <v>4</v>
      </c>
      <c r="C37" s="12" t="s">
        <v>8</v>
      </c>
      <c r="D37" s="12"/>
      <c r="E37" s="48">
        <f t="shared" si="1"/>
        <v>154280</v>
      </c>
      <c r="F37" s="48">
        <f t="shared" si="1"/>
        <v>159832</v>
      </c>
    </row>
    <row r="38" spans="1:6" ht="33.75" x14ac:dyDescent="0.25">
      <c r="A38" s="22" t="s">
        <v>9</v>
      </c>
      <c r="B38" s="12" t="s">
        <v>4</v>
      </c>
      <c r="C38" s="13" t="s">
        <v>10</v>
      </c>
      <c r="D38" s="13"/>
      <c r="E38" s="48">
        <f t="shared" si="1"/>
        <v>154280</v>
      </c>
      <c r="F38" s="48">
        <f t="shared" si="1"/>
        <v>159832</v>
      </c>
    </row>
    <row r="39" spans="1:6" ht="22.5" x14ac:dyDescent="0.25">
      <c r="A39" s="22" t="s">
        <v>11</v>
      </c>
      <c r="B39" s="12" t="s">
        <v>4</v>
      </c>
      <c r="C39" s="13" t="s">
        <v>12</v>
      </c>
      <c r="D39" s="18"/>
      <c r="E39" s="48">
        <f t="shared" si="1"/>
        <v>154280</v>
      </c>
      <c r="F39" s="48">
        <f t="shared" si="1"/>
        <v>159832</v>
      </c>
    </row>
    <row r="40" spans="1:6" ht="33.75" x14ac:dyDescent="0.25">
      <c r="A40" s="22" t="s">
        <v>33</v>
      </c>
      <c r="B40" s="12" t="s">
        <v>4</v>
      </c>
      <c r="C40" s="13" t="s">
        <v>34</v>
      </c>
      <c r="D40" s="18"/>
      <c r="E40" s="48">
        <f t="shared" si="1"/>
        <v>154280</v>
      </c>
      <c r="F40" s="48">
        <f t="shared" si="1"/>
        <v>159832</v>
      </c>
    </row>
    <row r="41" spans="1:6" ht="56.25" x14ac:dyDescent="0.25">
      <c r="A41" s="22" t="s">
        <v>15</v>
      </c>
      <c r="B41" s="12" t="s">
        <v>4</v>
      </c>
      <c r="C41" s="13" t="s">
        <v>34</v>
      </c>
      <c r="D41" s="13" t="s">
        <v>16</v>
      </c>
      <c r="E41" s="48">
        <f t="shared" si="1"/>
        <v>154280</v>
      </c>
      <c r="F41" s="48">
        <f t="shared" si="1"/>
        <v>159832</v>
      </c>
    </row>
    <row r="42" spans="1:6" ht="22.5" x14ac:dyDescent="0.25">
      <c r="A42" s="22" t="s">
        <v>17</v>
      </c>
      <c r="B42" s="12" t="s">
        <v>4</v>
      </c>
      <c r="C42" s="13" t="s">
        <v>34</v>
      </c>
      <c r="D42" s="13" t="s">
        <v>18</v>
      </c>
      <c r="E42" s="48">
        <v>154280</v>
      </c>
      <c r="F42" s="48">
        <v>159832</v>
      </c>
    </row>
    <row r="43" spans="1:6" ht="22.5" x14ac:dyDescent="0.25">
      <c r="A43" s="22" t="s">
        <v>23</v>
      </c>
      <c r="B43" s="12" t="s">
        <v>4</v>
      </c>
      <c r="C43" s="13" t="s">
        <v>34</v>
      </c>
      <c r="D43" s="13" t="s">
        <v>24</v>
      </c>
      <c r="E43" s="48">
        <f>E45</f>
        <v>0</v>
      </c>
      <c r="F43" s="48">
        <f>F45</f>
        <v>0</v>
      </c>
    </row>
    <row r="44" spans="1:6" ht="33.75" x14ac:dyDescent="0.25">
      <c r="A44" s="22" t="s">
        <v>25</v>
      </c>
      <c r="B44" s="12" t="s">
        <v>4</v>
      </c>
      <c r="C44" s="13" t="s">
        <v>34</v>
      </c>
      <c r="D44" s="13" t="s">
        <v>26</v>
      </c>
      <c r="E44" s="48">
        <f>E45</f>
        <v>0</v>
      </c>
      <c r="F44" s="48">
        <f>F45</f>
        <v>0</v>
      </c>
    </row>
    <row r="45" spans="1:6" x14ac:dyDescent="0.25">
      <c r="A45" s="22" t="s">
        <v>19</v>
      </c>
      <c r="B45" s="12" t="s">
        <v>4</v>
      </c>
      <c r="C45" s="13" t="s">
        <v>34</v>
      </c>
      <c r="D45" s="13" t="s">
        <v>35</v>
      </c>
      <c r="E45" s="48">
        <v>0</v>
      </c>
      <c r="F45" s="48">
        <v>0</v>
      </c>
    </row>
    <row r="46" spans="1:6" s="11" customFormat="1" ht="22.5" x14ac:dyDescent="0.25">
      <c r="A46" s="19" t="s">
        <v>36</v>
      </c>
      <c r="B46" s="16" t="s">
        <v>4</v>
      </c>
      <c r="C46" s="16"/>
      <c r="D46" s="16"/>
      <c r="E46" s="47">
        <f t="shared" ref="E46:F52" si="2">E47</f>
        <v>210000</v>
      </c>
      <c r="F46" s="47">
        <f t="shared" si="2"/>
        <v>210000</v>
      </c>
    </row>
    <row r="47" spans="1:6" ht="33.75" x14ac:dyDescent="0.25">
      <c r="A47" s="20" t="s">
        <v>37</v>
      </c>
      <c r="B47" s="12" t="s">
        <v>4</v>
      </c>
      <c r="C47" s="15"/>
      <c r="D47" s="15"/>
      <c r="E47" s="48">
        <f t="shared" si="2"/>
        <v>210000</v>
      </c>
      <c r="F47" s="48">
        <f t="shared" si="2"/>
        <v>210000</v>
      </c>
    </row>
    <row r="48" spans="1:6" ht="45" x14ac:dyDescent="0.25">
      <c r="A48" s="20" t="s">
        <v>38</v>
      </c>
      <c r="B48" s="12" t="s">
        <v>4</v>
      </c>
      <c r="C48" s="12" t="s">
        <v>39</v>
      </c>
      <c r="D48" s="12"/>
      <c r="E48" s="48">
        <f t="shared" si="2"/>
        <v>210000</v>
      </c>
      <c r="F48" s="48">
        <f t="shared" si="2"/>
        <v>210000</v>
      </c>
    </row>
    <row r="49" spans="1:6" ht="45" x14ac:dyDescent="0.25">
      <c r="A49" s="22" t="s">
        <v>40</v>
      </c>
      <c r="B49" s="12" t="s">
        <v>4</v>
      </c>
      <c r="C49" s="13" t="s">
        <v>41</v>
      </c>
      <c r="D49" s="13"/>
      <c r="E49" s="48">
        <f t="shared" si="2"/>
        <v>210000</v>
      </c>
      <c r="F49" s="48">
        <f t="shared" si="2"/>
        <v>210000</v>
      </c>
    </row>
    <row r="50" spans="1:6" ht="45" x14ac:dyDescent="0.25">
      <c r="A50" s="22" t="s">
        <v>42</v>
      </c>
      <c r="B50" s="12" t="s">
        <v>4</v>
      </c>
      <c r="C50" s="13" t="s">
        <v>43</v>
      </c>
      <c r="D50" s="18"/>
      <c r="E50" s="48">
        <f t="shared" si="2"/>
        <v>210000</v>
      </c>
      <c r="F50" s="48">
        <f t="shared" si="2"/>
        <v>210000</v>
      </c>
    </row>
    <row r="51" spans="1:6" ht="22.5" x14ac:dyDescent="0.25">
      <c r="A51" s="22" t="s">
        <v>44</v>
      </c>
      <c r="B51" s="12" t="s">
        <v>4</v>
      </c>
      <c r="C51" s="13" t="s">
        <v>45</v>
      </c>
      <c r="D51" s="18"/>
      <c r="E51" s="48">
        <f t="shared" si="2"/>
        <v>210000</v>
      </c>
      <c r="F51" s="48">
        <f t="shared" si="2"/>
        <v>210000</v>
      </c>
    </row>
    <row r="52" spans="1:6" ht="22.5" x14ac:dyDescent="0.25">
      <c r="A52" s="22" t="s">
        <v>23</v>
      </c>
      <c r="B52" s="12" t="s">
        <v>4</v>
      </c>
      <c r="C52" s="13" t="s">
        <v>45</v>
      </c>
      <c r="D52" s="13" t="s">
        <v>24</v>
      </c>
      <c r="E52" s="48">
        <f t="shared" si="2"/>
        <v>210000</v>
      </c>
      <c r="F52" s="48">
        <f t="shared" si="2"/>
        <v>210000</v>
      </c>
    </row>
    <row r="53" spans="1:6" ht="33.75" x14ac:dyDescent="0.25">
      <c r="A53" s="22" t="s">
        <v>25</v>
      </c>
      <c r="B53" s="12" t="s">
        <v>4</v>
      </c>
      <c r="C53" s="13" t="s">
        <v>45</v>
      </c>
      <c r="D53" s="13" t="s">
        <v>26</v>
      </c>
      <c r="E53" s="48">
        <v>210000</v>
      </c>
      <c r="F53" s="48">
        <v>210000</v>
      </c>
    </row>
    <row r="54" spans="1:6" s="11" customFormat="1" x14ac:dyDescent="0.25">
      <c r="A54" s="19" t="s">
        <v>46</v>
      </c>
      <c r="B54" s="16" t="s">
        <v>4</v>
      </c>
      <c r="C54" s="16"/>
      <c r="D54" s="16"/>
      <c r="E54" s="47">
        <f>E55+E62</f>
        <v>1100000</v>
      </c>
      <c r="F54" s="47">
        <f>F55+F62</f>
        <v>1100000</v>
      </c>
    </row>
    <row r="55" spans="1:6" x14ac:dyDescent="0.25">
      <c r="A55" s="20" t="s">
        <v>47</v>
      </c>
      <c r="B55" s="12" t="s">
        <v>4</v>
      </c>
      <c r="C55" s="15"/>
      <c r="D55" s="15"/>
      <c r="E55" s="48">
        <f t="shared" ref="E55:F60" si="3">E56</f>
        <v>1100000</v>
      </c>
      <c r="F55" s="48">
        <f t="shared" si="3"/>
        <v>1100000</v>
      </c>
    </row>
    <row r="56" spans="1:6" ht="45" x14ac:dyDescent="0.25">
      <c r="A56" s="20" t="s">
        <v>48</v>
      </c>
      <c r="B56" s="12" t="s">
        <v>4</v>
      </c>
      <c r="C56" s="12" t="s">
        <v>49</v>
      </c>
      <c r="D56" s="12"/>
      <c r="E56" s="48">
        <f t="shared" si="3"/>
        <v>1100000</v>
      </c>
      <c r="F56" s="48">
        <f t="shared" si="3"/>
        <v>1100000</v>
      </c>
    </row>
    <row r="57" spans="1:6" ht="45" x14ac:dyDescent="0.25">
      <c r="A57" s="22" t="s">
        <v>50</v>
      </c>
      <c r="B57" s="12" t="s">
        <v>4</v>
      </c>
      <c r="C57" s="13" t="s">
        <v>51</v>
      </c>
      <c r="D57" s="13"/>
      <c r="E57" s="48">
        <f t="shared" si="3"/>
        <v>1100000</v>
      </c>
      <c r="F57" s="48">
        <f t="shared" si="3"/>
        <v>1100000</v>
      </c>
    </row>
    <row r="58" spans="1:6" ht="33.75" x14ac:dyDescent="0.25">
      <c r="A58" s="22" t="s">
        <v>52</v>
      </c>
      <c r="B58" s="12" t="s">
        <v>4</v>
      </c>
      <c r="C58" s="13" t="s">
        <v>53</v>
      </c>
      <c r="D58" s="18"/>
      <c r="E58" s="48">
        <f t="shared" si="3"/>
        <v>1100000</v>
      </c>
      <c r="F58" s="48">
        <f t="shared" si="3"/>
        <v>1100000</v>
      </c>
    </row>
    <row r="59" spans="1:6" x14ac:dyDescent="0.25">
      <c r="A59" s="22" t="s">
        <v>54</v>
      </c>
      <c r="B59" s="12" t="s">
        <v>4</v>
      </c>
      <c r="C59" s="13" t="s">
        <v>55</v>
      </c>
      <c r="D59" s="18"/>
      <c r="E59" s="48">
        <f t="shared" si="3"/>
        <v>1100000</v>
      </c>
      <c r="F59" s="48">
        <f t="shared" si="3"/>
        <v>1100000</v>
      </c>
    </row>
    <row r="60" spans="1:6" ht="22.5" x14ac:dyDescent="0.25">
      <c r="A60" s="22" t="s">
        <v>23</v>
      </c>
      <c r="B60" s="12" t="s">
        <v>4</v>
      </c>
      <c r="C60" s="13" t="s">
        <v>55</v>
      </c>
      <c r="D60" s="13" t="s">
        <v>24</v>
      </c>
      <c r="E60" s="48">
        <f t="shared" si="3"/>
        <v>1100000</v>
      </c>
      <c r="F60" s="48">
        <f t="shared" si="3"/>
        <v>1100000</v>
      </c>
    </row>
    <row r="61" spans="1:6" ht="33.75" x14ac:dyDescent="0.25">
      <c r="A61" s="22" t="s">
        <v>25</v>
      </c>
      <c r="B61" s="12" t="s">
        <v>4</v>
      </c>
      <c r="C61" s="13" t="s">
        <v>55</v>
      </c>
      <c r="D61" s="13" t="s">
        <v>26</v>
      </c>
      <c r="E61" s="48">
        <v>1100000</v>
      </c>
      <c r="F61" s="48">
        <v>1100000</v>
      </c>
    </row>
    <row r="62" spans="1:6" x14ac:dyDescent="0.25">
      <c r="A62" s="20" t="s">
        <v>56</v>
      </c>
      <c r="B62" s="12" t="s">
        <v>4</v>
      </c>
      <c r="C62" s="15"/>
      <c r="D62" s="15"/>
      <c r="E62" s="48">
        <f t="shared" ref="E62:E67" si="4">E63</f>
        <v>0</v>
      </c>
      <c r="F62" s="48">
        <f t="shared" ref="F62:F67" si="5">F63</f>
        <v>0</v>
      </c>
    </row>
    <row r="63" spans="1:6" x14ac:dyDescent="0.25">
      <c r="A63" s="20" t="s">
        <v>57</v>
      </c>
      <c r="B63" s="12" t="s">
        <v>4</v>
      </c>
      <c r="C63" s="12" t="s">
        <v>58</v>
      </c>
      <c r="D63" s="12"/>
      <c r="E63" s="48">
        <f t="shared" si="4"/>
        <v>0</v>
      </c>
      <c r="F63" s="48">
        <f t="shared" si="5"/>
        <v>0</v>
      </c>
    </row>
    <row r="64" spans="1:6" x14ac:dyDescent="0.25">
      <c r="A64" s="22" t="s">
        <v>57</v>
      </c>
      <c r="B64" s="12" t="s">
        <v>4</v>
      </c>
      <c r="C64" s="13" t="s">
        <v>59</v>
      </c>
      <c r="D64" s="13"/>
      <c r="E64" s="48">
        <f t="shared" si="4"/>
        <v>0</v>
      </c>
      <c r="F64" s="48">
        <f t="shared" si="5"/>
        <v>0</v>
      </c>
    </row>
    <row r="65" spans="1:6" x14ac:dyDescent="0.25">
      <c r="A65" s="22" t="s">
        <v>57</v>
      </c>
      <c r="B65" s="12" t="s">
        <v>4</v>
      </c>
      <c r="C65" s="13" t="s">
        <v>60</v>
      </c>
      <c r="D65" s="18"/>
      <c r="E65" s="48">
        <f t="shared" si="4"/>
        <v>0</v>
      </c>
      <c r="F65" s="48">
        <f t="shared" si="5"/>
        <v>0</v>
      </c>
    </row>
    <row r="66" spans="1:6" ht="22.5" x14ac:dyDescent="0.25">
      <c r="A66" s="22" t="s">
        <v>61</v>
      </c>
      <c r="B66" s="12" t="s">
        <v>4</v>
      </c>
      <c r="C66" s="13" t="s">
        <v>62</v>
      </c>
      <c r="D66" s="18"/>
      <c r="E66" s="48">
        <f t="shared" si="4"/>
        <v>0</v>
      </c>
      <c r="F66" s="48">
        <f t="shared" si="5"/>
        <v>0</v>
      </c>
    </row>
    <row r="67" spans="1:6" ht="22.5" x14ac:dyDescent="0.25">
      <c r="A67" s="22" t="s">
        <v>23</v>
      </c>
      <c r="B67" s="12" t="s">
        <v>4</v>
      </c>
      <c r="C67" s="13" t="s">
        <v>62</v>
      </c>
      <c r="D67" s="13" t="s">
        <v>24</v>
      </c>
      <c r="E67" s="48">
        <f t="shared" si="4"/>
        <v>0</v>
      </c>
      <c r="F67" s="48">
        <f t="shared" si="5"/>
        <v>0</v>
      </c>
    </row>
    <row r="68" spans="1:6" ht="33.75" x14ac:dyDescent="0.25">
      <c r="A68" s="22" t="s">
        <v>25</v>
      </c>
      <c r="B68" s="12" t="s">
        <v>4</v>
      </c>
      <c r="C68" s="13" t="s">
        <v>62</v>
      </c>
      <c r="D68" s="13" t="s">
        <v>26</v>
      </c>
      <c r="E68" s="48">
        <f>E69</f>
        <v>0</v>
      </c>
      <c r="F68" s="48">
        <f>F69</f>
        <v>0</v>
      </c>
    </row>
    <row r="69" spans="1:6" x14ac:dyDescent="0.25">
      <c r="A69" s="22" t="s">
        <v>19</v>
      </c>
      <c r="B69" s="12" t="s">
        <v>4</v>
      </c>
      <c r="C69" s="13" t="s">
        <v>62</v>
      </c>
      <c r="D69" s="13" t="s">
        <v>35</v>
      </c>
      <c r="E69" s="48">
        <v>0</v>
      </c>
      <c r="F69" s="48">
        <v>0</v>
      </c>
    </row>
    <row r="70" spans="1:6" s="11" customFormat="1" x14ac:dyDescent="0.25">
      <c r="A70" s="19" t="s">
        <v>63</v>
      </c>
      <c r="B70" s="16" t="s">
        <v>4</v>
      </c>
      <c r="C70" s="16"/>
      <c r="D70" s="16"/>
      <c r="E70" s="47">
        <f>E71+E87+E80</f>
        <v>662500</v>
      </c>
      <c r="F70" s="47">
        <f>F71+F87+F80</f>
        <v>650000</v>
      </c>
    </row>
    <row r="71" spans="1:6" s="11" customFormat="1" x14ac:dyDescent="0.25">
      <c r="A71" s="52" t="s">
        <v>105</v>
      </c>
      <c r="B71" s="40" t="s">
        <v>4</v>
      </c>
      <c r="C71" s="39"/>
      <c r="D71" s="42"/>
      <c r="E71" s="48">
        <f t="shared" ref="E71:E76" si="6">E72</f>
        <v>0</v>
      </c>
      <c r="F71" s="48">
        <f t="shared" ref="F71:F76" si="7">F72</f>
        <v>0</v>
      </c>
    </row>
    <row r="72" spans="1:6" s="11" customFormat="1" ht="44.25" customHeight="1" x14ac:dyDescent="0.25">
      <c r="A72" s="52" t="s">
        <v>106</v>
      </c>
      <c r="B72" s="40" t="s">
        <v>4</v>
      </c>
      <c r="C72" s="40" t="s">
        <v>107</v>
      </c>
      <c r="D72" s="42"/>
      <c r="E72" s="48">
        <f t="shared" si="6"/>
        <v>0</v>
      </c>
      <c r="F72" s="48">
        <f t="shared" si="7"/>
        <v>0</v>
      </c>
    </row>
    <row r="73" spans="1:6" s="11" customFormat="1" ht="33.75" x14ac:dyDescent="0.25">
      <c r="A73" s="52" t="s">
        <v>108</v>
      </c>
      <c r="B73" s="40" t="s">
        <v>4</v>
      </c>
      <c r="C73" s="41" t="s">
        <v>109</v>
      </c>
      <c r="D73" s="42"/>
      <c r="E73" s="48">
        <f t="shared" si="6"/>
        <v>0</v>
      </c>
      <c r="F73" s="48">
        <f t="shared" si="7"/>
        <v>0</v>
      </c>
    </row>
    <row r="74" spans="1:6" s="11" customFormat="1" ht="33.75" x14ac:dyDescent="0.25">
      <c r="A74" s="52" t="s">
        <v>110</v>
      </c>
      <c r="B74" s="40" t="s">
        <v>4</v>
      </c>
      <c r="C74" s="41" t="s">
        <v>111</v>
      </c>
      <c r="D74" s="42"/>
      <c r="E74" s="48">
        <f t="shared" si="6"/>
        <v>0</v>
      </c>
      <c r="F74" s="48">
        <f t="shared" si="7"/>
        <v>0</v>
      </c>
    </row>
    <row r="75" spans="1:6" s="11" customFormat="1" ht="45" x14ac:dyDescent="0.25">
      <c r="A75" s="52" t="s">
        <v>112</v>
      </c>
      <c r="B75" s="40" t="s">
        <v>4</v>
      </c>
      <c r="C75" s="41" t="s">
        <v>113</v>
      </c>
      <c r="D75" s="42"/>
      <c r="E75" s="48">
        <f t="shared" si="6"/>
        <v>0</v>
      </c>
      <c r="F75" s="48">
        <f t="shared" si="7"/>
        <v>0</v>
      </c>
    </row>
    <row r="76" spans="1:6" s="11" customFormat="1" ht="22.5" x14ac:dyDescent="0.25">
      <c r="A76" s="52" t="s">
        <v>23</v>
      </c>
      <c r="B76" s="40" t="s">
        <v>4</v>
      </c>
      <c r="C76" s="41" t="s">
        <v>113</v>
      </c>
      <c r="D76" s="43" t="s">
        <v>24</v>
      </c>
      <c r="E76" s="48">
        <f t="shared" si="6"/>
        <v>0</v>
      </c>
      <c r="F76" s="48">
        <f t="shared" si="7"/>
        <v>0</v>
      </c>
    </row>
    <row r="77" spans="1:6" s="11" customFormat="1" ht="33.75" x14ac:dyDescent="0.25">
      <c r="A77" s="52" t="s">
        <v>25</v>
      </c>
      <c r="B77" s="40" t="s">
        <v>4</v>
      </c>
      <c r="C77" s="41" t="s">
        <v>113</v>
      </c>
      <c r="D77" s="43" t="s">
        <v>26</v>
      </c>
      <c r="E77" s="48">
        <f>E78</f>
        <v>0</v>
      </c>
      <c r="F77" s="48">
        <f>F78</f>
        <v>0</v>
      </c>
    </row>
    <row r="78" spans="1:6" s="11" customFormat="1" x14ac:dyDescent="0.25">
      <c r="A78" s="52" t="s">
        <v>19</v>
      </c>
      <c r="B78" s="40" t="s">
        <v>4</v>
      </c>
      <c r="C78" s="41" t="s">
        <v>113</v>
      </c>
      <c r="D78" s="43" t="s">
        <v>35</v>
      </c>
      <c r="E78" s="49">
        <v>0</v>
      </c>
      <c r="F78" s="49">
        <v>0</v>
      </c>
    </row>
    <row r="79" spans="1:6" x14ac:dyDescent="0.25">
      <c r="A79" s="20" t="s">
        <v>64</v>
      </c>
      <c r="B79" s="12" t="s">
        <v>4</v>
      </c>
      <c r="C79" s="15"/>
      <c r="D79" s="15"/>
      <c r="E79" s="49">
        <v>0</v>
      </c>
      <c r="F79" s="49">
        <v>0</v>
      </c>
    </row>
    <row r="80" spans="1:6" ht="33.75" x14ac:dyDescent="0.25">
      <c r="A80" s="20" t="s">
        <v>65</v>
      </c>
      <c r="B80" s="12" t="s">
        <v>4</v>
      </c>
      <c r="C80" s="12" t="s">
        <v>66</v>
      </c>
      <c r="D80" s="12"/>
      <c r="E80" s="49">
        <v>0</v>
      </c>
      <c r="F80" s="49">
        <v>0</v>
      </c>
    </row>
    <row r="81" spans="1:6" ht="33.75" x14ac:dyDescent="0.25">
      <c r="A81" s="22" t="s">
        <v>67</v>
      </c>
      <c r="B81" s="12" t="s">
        <v>4</v>
      </c>
      <c r="C81" s="13" t="s">
        <v>68</v>
      </c>
      <c r="D81" s="13"/>
      <c r="E81" s="49">
        <v>0</v>
      </c>
      <c r="F81" s="49">
        <v>0</v>
      </c>
    </row>
    <row r="82" spans="1:6" ht="33.75" x14ac:dyDescent="0.25">
      <c r="A82" s="22" t="s">
        <v>69</v>
      </c>
      <c r="B82" s="12" t="s">
        <v>4</v>
      </c>
      <c r="C82" s="13" t="s">
        <v>70</v>
      </c>
      <c r="D82" s="18"/>
      <c r="E82" s="49">
        <v>0</v>
      </c>
      <c r="F82" s="49">
        <v>0</v>
      </c>
    </row>
    <row r="83" spans="1:6" x14ac:dyDescent="0.25">
      <c r="A83" s="22" t="s">
        <v>71</v>
      </c>
      <c r="B83" s="12" t="s">
        <v>4</v>
      </c>
      <c r="C83" s="13" t="s">
        <v>72</v>
      </c>
      <c r="D83" s="18"/>
      <c r="E83" s="49">
        <v>0</v>
      </c>
      <c r="F83" s="49">
        <v>0</v>
      </c>
    </row>
    <row r="84" spans="1:6" ht="22.5" x14ac:dyDescent="0.25">
      <c r="A84" s="22" t="s">
        <v>23</v>
      </c>
      <c r="B84" s="12" t="s">
        <v>4</v>
      </c>
      <c r="C84" s="13" t="s">
        <v>72</v>
      </c>
      <c r="D84" s="13" t="s">
        <v>24</v>
      </c>
      <c r="E84" s="49">
        <v>0</v>
      </c>
      <c r="F84" s="49">
        <v>0</v>
      </c>
    </row>
    <row r="85" spans="1:6" ht="33.75" x14ac:dyDescent="0.25">
      <c r="A85" s="22" t="s">
        <v>25</v>
      </c>
      <c r="B85" s="12" t="s">
        <v>4</v>
      </c>
      <c r="C85" s="13" t="s">
        <v>72</v>
      </c>
      <c r="D85" s="13" t="s">
        <v>26</v>
      </c>
      <c r="E85" s="49">
        <v>0</v>
      </c>
      <c r="F85" s="49">
        <v>0</v>
      </c>
    </row>
    <row r="86" spans="1:6" x14ac:dyDescent="0.25">
      <c r="A86" s="22" t="s">
        <v>19</v>
      </c>
      <c r="B86" s="12" t="s">
        <v>4</v>
      </c>
      <c r="C86" s="13" t="s">
        <v>72</v>
      </c>
      <c r="D86" s="13" t="s">
        <v>35</v>
      </c>
      <c r="E86" s="53">
        <v>0</v>
      </c>
      <c r="F86" s="54">
        <v>0</v>
      </c>
    </row>
    <row r="87" spans="1:6" x14ac:dyDescent="0.25">
      <c r="A87" s="20" t="s">
        <v>73</v>
      </c>
      <c r="B87" s="12" t="s">
        <v>4</v>
      </c>
      <c r="C87" s="15"/>
      <c r="D87" s="15"/>
      <c r="E87" s="55">
        <f>E88+E96+E99</f>
        <v>662500</v>
      </c>
      <c r="F87" s="55">
        <f>F88+F96+F99</f>
        <v>650000</v>
      </c>
    </row>
    <row r="88" spans="1:6" ht="33.75" x14ac:dyDescent="0.25">
      <c r="A88" s="52" t="s">
        <v>116</v>
      </c>
      <c r="B88" s="12" t="s">
        <v>4</v>
      </c>
      <c r="C88" s="56" t="s">
        <v>120</v>
      </c>
      <c r="D88" s="12"/>
      <c r="E88" s="48">
        <f t="shared" ref="E88:F92" si="8">E89</f>
        <v>132500</v>
      </c>
      <c r="F88" s="48">
        <f t="shared" si="8"/>
        <v>120000</v>
      </c>
    </row>
    <row r="89" spans="1:6" ht="33.75" x14ac:dyDescent="0.25">
      <c r="A89" s="22" t="s">
        <v>74</v>
      </c>
      <c r="B89" s="12" t="s">
        <v>4</v>
      </c>
      <c r="C89" s="57" t="s">
        <v>121</v>
      </c>
      <c r="D89" s="13"/>
      <c r="E89" s="48">
        <f t="shared" si="8"/>
        <v>132500</v>
      </c>
      <c r="F89" s="48">
        <f t="shared" si="8"/>
        <v>120000</v>
      </c>
    </row>
    <row r="90" spans="1:6" ht="33.75" x14ac:dyDescent="0.25">
      <c r="A90" s="22" t="s">
        <v>75</v>
      </c>
      <c r="B90" s="12" t="s">
        <v>4</v>
      </c>
      <c r="C90" s="57" t="s">
        <v>122</v>
      </c>
      <c r="D90" s="18"/>
      <c r="E90" s="48">
        <f t="shared" si="8"/>
        <v>132500</v>
      </c>
      <c r="F90" s="48">
        <f t="shared" si="8"/>
        <v>120000</v>
      </c>
    </row>
    <row r="91" spans="1:6" ht="22.5" x14ac:dyDescent="0.25">
      <c r="A91" s="22" t="s">
        <v>76</v>
      </c>
      <c r="B91" s="12" t="s">
        <v>4</v>
      </c>
      <c r="C91" s="57" t="s">
        <v>123</v>
      </c>
      <c r="D91" s="18"/>
      <c r="E91" s="48">
        <f t="shared" si="8"/>
        <v>132500</v>
      </c>
      <c r="F91" s="48">
        <f t="shared" si="8"/>
        <v>120000</v>
      </c>
    </row>
    <row r="92" spans="1:6" ht="22.5" x14ac:dyDescent="0.25">
      <c r="A92" s="22" t="s">
        <v>23</v>
      </c>
      <c r="B92" s="12" t="s">
        <v>4</v>
      </c>
      <c r="C92" s="57" t="s">
        <v>123</v>
      </c>
      <c r="D92" s="13" t="s">
        <v>24</v>
      </c>
      <c r="E92" s="48">
        <f t="shared" si="8"/>
        <v>132500</v>
      </c>
      <c r="F92" s="48">
        <f t="shared" si="8"/>
        <v>120000</v>
      </c>
    </row>
    <row r="93" spans="1:6" ht="33.75" x14ac:dyDescent="0.25">
      <c r="A93" s="22" t="s">
        <v>25</v>
      </c>
      <c r="B93" s="12" t="s">
        <v>4</v>
      </c>
      <c r="C93" s="57" t="s">
        <v>123</v>
      </c>
      <c r="D93" s="13" t="s">
        <v>26</v>
      </c>
      <c r="E93" s="48">
        <v>132500</v>
      </c>
      <c r="F93" s="48">
        <v>120000</v>
      </c>
    </row>
    <row r="94" spans="1:6" x14ac:dyDescent="0.25">
      <c r="A94" s="22" t="s">
        <v>27</v>
      </c>
      <c r="B94" s="12" t="s">
        <v>4</v>
      </c>
      <c r="C94" s="57" t="s">
        <v>123</v>
      </c>
      <c r="D94" s="13" t="s">
        <v>28</v>
      </c>
      <c r="E94" s="48">
        <f>E95</f>
        <v>0</v>
      </c>
      <c r="F94" s="48">
        <f>F95</f>
        <v>0</v>
      </c>
    </row>
    <row r="95" spans="1:6" x14ac:dyDescent="0.25">
      <c r="A95" s="22" t="s">
        <v>29</v>
      </c>
      <c r="B95" s="12" t="s">
        <v>4</v>
      </c>
      <c r="C95" s="57" t="s">
        <v>123</v>
      </c>
      <c r="D95" s="13" t="s">
        <v>30</v>
      </c>
      <c r="E95" s="48">
        <v>0</v>
      </c>
      <c r="F95" s="48">
        <v>0</v>
      </c>
    </row>
    <row r="96" spans="1:6" ht="78.75" x14ac:dyDescent="0.25">
      <c r="A96" s="22" t="s">
        <v>77</v>
      </c>
      <c r="B96" s="12" t="s">
        <v>4</v>
      </c>
      <c r="C96" s="57" t="s">
        <v>124</v>
      </c>
      <c r="D96" s="18"/>
      <c r="E96" s="48">
        <f t="shared" ref="E96:E97" si="9">E97</f>
        <v>500000</v>
      </c>
      <c r="F96" s="48">
        <f t="shared" ref="F96:F97" si="10">F97</f>
        <v>500000</v>
      </c>
    </row>
    <row r="97" spans="1:6" ht="22.5" x14ac:dyDescent="0.25">
      <c r="A97" s="22" t="s">
        <v>23</v>
      </c>
      <c r="B97" s="12" t="s">
        <v>4</v>
      </c>
      <c r="C97" s="57" t="s">
        <v>124</v>
      </c>
      <c r="D97" s="13" t="s">
        <v>24</v>
      </c>
      <c r="E97" s="48">
        <f t="shared" si="9"/>
        <v>500000</v>
      </c>
      <c r="F97" s="48">
        <f t="shared" si="10"/>
        <v>500000</v>
      </c>
    </row>
    <row r="98" spans="1:6" ht="33.75" x14ac:dyDescent="0.25">
      <c r="A98" s="22" t="s">
        <v>25</v>
      </c>
      <c r="B98" s="12" t="s">
        <v>4</v>
      </c>
      <c r="C98" s="57" t="s">
        <v>124</v>
      </c>
      <c r="D98" s="13" t="s">
        <v>26</v>
      </c>
      <c r="E98" s="48">
        <v>500000</v>
      </c>
      <c r="F98" s="48">
        <v>500000</v>
      </c>
    </row>
    <row r="99" spans="1:6" s="11" customFormat="1" x14ac:dyDescent="0.25">
      <c r="A99" s="19" t="s">
        <v>78</v>
      </c>
      <c r="B99" s="16" t="s">
        <v>4</v>
      </c>
      <c r="C99" s="58"/>
      <c r="D99" s="16"/>
      <c r="E99" s="47">
        <f t="shared" ref="E99:E105" si="11">E100</f>
        <v>30000</v>
      </c>
      <c r="F99" s="47">
        <f t="shared" ref="F99:F105" si="12">F100</f>
        <v>30000</v>
      </c>
    </row>
    <row r="100" spans="1:6" ht="22.5" x14ac:dyDescent="0.25">
      <c r="A100" s="20" t="s">
        <v>79</v>
      </c>
      <c r="B100" s="12" t="s">
        <v>4</v>
      </c>
      <c r="C100" s="59"/>
      <c r="D100" s="15"/>
      <c r="E100" s="48">
        <f t="shared" si="11"/>
        <v>30000</v>
      </c>
      <c r="F100" s="48">
        <f t="shared" si="12"/>
        <v>30000</v>
      </c>
    </row>
    <row r="101" spans="1:6" ht="33.75" x14ac:dyDescent="0.25">
      <c r="A101" s="52" t="s">
        <v>116</v>
      </c>
      <c r="B101" s="12" t="s">
        <v>4</v>
      </c>
      <c r="C101" s="56" t="s">
        <v>120</v>
      </c>
      <c r="D101" s="12"/>
      <c r="E101" s="48">
        <f t="shared" si="11"/>
        <v>30000</v>
      </c>
      <c r="F101" s="48">
        <f t="shared" si="12"/>
        <v>30000</v>
      </c>
    </row>
    <row r="102" spans="1:6" ht="33.75" x14ac:dyDescent="0.25">
      <c r="A102" s="22" t="s">
        <v>74</v>
      </c>
      <c r="B102" s="12" t="s">
        <v>4</v>
      </c>
      <c r="C102" s="57" t="s">
        <v>121</v>
      </c>
      <c r="D102" s="13"/>
      <c r="E102" s="48">
        <f t="shared" si="11"/>
        <v>30000</v>
      </c>
      <c r="F102" s="48">
        <f t="shared" si="12"/>
        <v>30000</v>
      </c>
    </row>
    <row r="103" spans="1:6" ht="33.75" x14ac:dyDescent="0.25">
      <c r="A103" s="22" t="s">
        <v>75</v>
      </c>
      <c r="B103" s="12" t="s">
        <v>4</v>
      </c>
      <c r="C103" s="57" t="s">
        <v>122</v>
      </c>
      <c r="D103" s="18"/>
      <c r="E103" s="48">
        <f t="shared" si="11"/>
        <v>30000</v>
      </c>
      <c r="F103" s="48">
        <f t="shared" si="12"/>
        <v>30000</v>
      </c>
    </row>
    <row r="104" spans="1:6" ht="22.5" x14ac:dyDescent="0.25">
      <c r="A104" s="22" t="s">
        <v>80</v>
      </c>
      <c r="B104" s="12" t="s">
        <v>4</v>
      </c>
      <c r="C104" s="57" t="s">
        <v>125</v>
      </c>
      <c r="D104" s="18"/>
      <c r="E104" s="48">
        <f t="shared" si="11"/>
        <v>30000</v>
      </c>
      <c r="F104" s="48">
        <f t="shared" si="12"/>
        <v>30000</v>
      </c>
    </row>
    <row r="105" spans="1:6" ht="22.5" x14ac:dyDescent="0.25">
      <c r="A105" s="22" t="s">
        <v>23</v>
      </c>
      <c r="B105" s="12" t="s">
        <v>4</v>
      </c>
      <c r="C105" s="57" t="s">
        <v>125</v>
      </c>
      <c r="D105" s="13" t="s">
        <v>24</v>
      </c>
      <c r="E105" s="48">
        <f t="shared" si="11"/>
        <v>30000</v>
      </c>
      <c r="F105" s="48">
        <f t="shared" si="12"/>
        <v>30000</v>
      </c>
    </row>
    <row r="106" spans="1:6" ht="33.75" x14ac:dyDescent="0.25">
      <c r="A106" s="22" t="s">
        <v>25</v>
      </c>
      <c r="B106" s="12" t="s">
        <v>4</v>
      </c>
      <c r="C106" s="57" t="s">
        <v>125</v>
      </c>
      <c r="D106" s="13" t="s">
        <v>26</v>
      </c>
      <c r="E106" s="48">
        <v>30000</v>
      </c>
      <c r="F106" s="48">
        <v>30000</v>
      </c>
    </row>
    <row r="107" spans="1:6" s="11" customFormat="1" x14ac:dyDescent="0.25">
      <c r="A107" s="19" t="s">
        <v>81</v>
      </c>
      <c r="B107" s="16" t="s">
        <v>4</v>
      </c>
      <c r="C107" s="16"/>
      <c r="D107" s="16"/>
      <c r="E107" s="47">
        <f>E108</f>
        <v>30000</v>
      </c>
      <c r="F107" s="47">
        <f>F108</f>
        <v>30000</v>
      </c>
    </row>
    <row r="108" spans="1:6" x14ac:dyDescent="0.25">
      <c r="A108" s="20" t="s">
        <v>82</v>
      </c>
      <c r="B108" s="12" t="s">
        <v>4</v>
      </c>
      <c r="C108" s="15"/>
      <c r="D108" s="15"/>
      <c r="E108" s="48">
        <f t="shared" ref="E108:E113" si="13">E109</f>
        <v>30000</v>
      </c>
      <c r="F108" s="48">
        <f t="shared" ref="F108:F113" si="14">F109</f>
        <v>30000</v>
      </c>
    </row>
    <row r="109" spans="1:6" ht="33.75" x14ac:dyDescent="0.25">
      <c r="A109" s="20" t="s">
        <v>83</v>
      </c>
      <c r="B109" s="12" t="s">
        <v>4</v>
      </c>
      <c r="C109" s="12" t="s">
        <v>84</v>
      </c>
      <c r="D109" s="12"/>
      <c r="E109" s="48">
        <f t="shared" si="13"/>
        <v>30000</v>
      </c>
      <c r="F109" s="48">
        <f t="shared" si="14"/>
        <v>30000</v>
      </c>
    </row>
    <row r="110" spans="1:6" ht="33.75" x14ac:dyDescent="0.25">
      <c r="A110" s="22" t="s">
        <v>85</v>
      </c>
      <c r="B110" s="12" t="s">
        <v>4</v>
      </c>
      <c r="C110" s="13" t="s">
        <v>86</v>
      </c>
      <c r="D110" s="13"/>
      <c r="E110" s="48">
        <f t="shared" si="13"/>
        <v>30000</v>
      </c>
      <c r="F110" s="48">
        <f t="shared" si="14"/>
        <v>30000</v>
      </c>
    </row>
    <row r="111" spans="1:6" ht="22.5" x14ac:dyDescent="0.25">
      <c r="A111" s="22" t="s">
        <v>87</v>
      </c>
      <c r="B111" s="12" t="s">
        <v>4</v>
      </c>
      <c r="C111" s="13" t="s">
        <v>88</v>
      </c>
      <c r="D111" s="18"/>
      <c r="E111" s="48">
        <f t="shared" si="13"/>
        <v>30000</v>
      </c>
      <c r="F111" s="48">
        <f t="shared" si="14"/>
        <v>30000</v>
      </c>
    </row>
    <row r="112" spans="1:6" x14ac:dyDescent="0.25">
      <c r="A112" s="22" t="s">
        <v>89</v>
      </c>
      <c r="B112" s="12" t="s">
        <v>4</v>
      </c>
      <c r="C112" s="13" t="s">
        <v>90</v>
      </c>
      <c r="D112" s="18"/>
      <c r="E112" s="48">
        <f t="shared" si="13"/>
        <v>30000</v>
      </c>
      <c r="F112" s="48">
        <f t="shared" si="14"/>
        <v>30000</v>
      </c>
    </row>
    <row r="113" spans="1:6" ht="22.5" x14ac:dyDescent="0.25">
      <c r="A113" s="22" t="s">
        <v>23</v>
      </c>
      <c r="B113" s="12" t="s">
        <v>4</v>
      </c>
      <c r="C113" s="13" t="s">
        <v>90</v>
      </c>
      <c r="D113" s="13" t="s">
        <v>24</v>
      </c>
      <c r="E113" s="48">
        <f t="shared" si="13"/>
        <v>30000</v>
      </c>
      <c r="F113" s="48">
        <f t="shared" si="14"/>
        <v>30000</v>
      </c>
    </row>
    <row r="114" spans="1:6" ht="33.75" x14ac:dyDescent="0.25">
      <c r="A114" s="22" t="s">
        <v>25</v>
      </c>
      <c r="B114" s="12" t="s">
        <v>4</v>
      </c>
      <c r="C114" s="13" t="s">
        <v>90</v>
      </c>
      <c r="D114" s="13" t="s">
        <v>26</v>
      </c>
      <c r="E114" s="48">
        <v>30000</v>
      </c>
      <c r="F114" s="48">
        <v>30000</v>
      </c>
    </row>
    <row r="115" spans="1:6" s="11" customFormat="1" x14ac:dyDescent="0.25">
      <c r="A115" s="19" t="s">
        <v>91</v>
      </c>
      <c r="B115" s="16" t="s">
        <v>4</v>
      </c>
      <c r="C115" s="16"/>
      <c r="D115" s="16"/>
      <c r="E115" s="47">
        <f>E117</f>
        <v>30000</v>
      </c>
      <c r="F115" s="47">
        <f>F116</f>
        <v>30000</v>
      </c>
    </row>
    <row r="116" spans="1:6" x14ac:dyDescent="0.25">
      <c r="A116" s="20" t="s">
        <v>92</v>
      </c>
      <c r="B116" s="12" t="s">
        <v>4</v>
      </c>
      <c r="C116" s="15"/>
      <c r="D116" s="15"/>
      <c r="E116" s="48">
        <f>E117</f>
        <v>30000</v>
      </c>
      <c r="F116" s="48">
        <f>F117</f>
        <v>30000</v>
      </c>
    </row>
    <row r="117" spans="1:6" ht="33.75" x14ac:dyDescent="0.25">
      <c r="A117" s="20" t="s">
        <v>93</v>
      </c>
      <c r="B117" s="12" t="s">
        <v>4</v>
      </c>
      <c r="C117" s="12" t="s">
        <v>94</v>
      </c>
      <c r="D117" s="12"/>
      <c r="E117" s="48">
        <f t="shared" ref="E117:E121" si="15">E118</f>
        <v>30000</v>
      </c>
      <c r="F117" s="48">
        <f t="shared" ref="F117:F121" si="16">F118</f>
        <v>30000</v>
      </c>
    </row>
    <row r="118" spans="1:6" ht="33.75" x14ac:dyDescent="0.25">
      <c r="A118" s="22" t="s">
        <v>95</v>
      </c>
      <c r="B118" s="12" t="s">
        <v>4</v>
      </c>
      <c r="C118" s="13" t="s">
        <v>96</v>
      </c>
      <c r="D118" s="13"/>
      <c r="E118" s="48">
        <f t="shared" si="15"/>
        <v>30000</v>
      </c>
      <c r="F118" s="48">
        <f t="shared" si="16"/>
        <v>30000</v>
      </c>
    </row>
    <row r="119" spans="1:6" ht="22.5" x14ac:dyDescent="0.25">
      <c r="A119" s="22" t="s">
        <v>97</v>
      </c>
      <c r="B119" s="12" t="s">
        <v>4</v>
      </c>
      <c r="C119" s="13" t="s">
        <v>98</v>
      </c>
      <c r="D119" s="18"/>
      <c r="E119" s="48">
        <f t="shared" si="15"/>
        <v>30000</v>
      </c>
      <c r="F119" s="48">
        <f t="shared" si="16"/>
        <v>30000</v>
      </c>
    </row>
    <row r="120" spans="1:6" ht="22.5" x14ac:dyDescent="0.25">
      <c r="A120" s="22" t="s">
        <v>99</v>
      </c>
      <c r="B120" s="12" t="s">
        <v>4</v>
      </c>
      <c r="C120" s="13" t="s">
        <v>100</v>
      </c>
      <c r="D120" s="18"/>
      <c r="E120" s="48">
        <f t="shared" si="15"/>
        <v>30000</v>
      </c>
      <c r="F120" s="48">
        <f t="shared" si="16"/>
        <v>30000</v>
      </c>
    </row>
    <row r="121" spans="1:6" ht="22.5" x14ac:dyDescent="0.25">
      <c r="A121" s="22" t="s">
        <v>23</v>
      </c>
      <c r="B121" s="12" t="s">
        <v>4</v>
      </c>
      <c r="C121" s="13" t="s">
        <v>100</v>
      </c>
      <c r="D121" s="13" t="s">
        <v>24</v>
      </c>
      <c r="E121" s="48">
        <f t="shared" si="15"/>
        <v>30000</v>
      </c>
      <c r="F121" s="48">
        <f t="shared" si="16"/>
        <v>30000</v>
      </c>
    </row>
    <row r="122" spans="1:6" ht="33.75" x14ac:dyDescent="0.25">
      <c r="A122" s="22" t="s">
        <v>25</v>
      </c>
      <c r="B122" s="12" t="s">
        <v>4</v>
      </c>
      <c r="C122" s="13" t="s">
        <v>100</v>
      </c>
      <c r="D122" s="13" t="s">
        <v>26</v>
      </c>
      <c r="E122" s="48">
        <v>30000</v>
      </c>
      <c r="F122" s="48">
        <v>30000</v>
      </c>
    </row>
    <row r="123" spans="1:6" x14ac:dyDescent="0.25">
      <c r="A123" s="23" t="s">
        <v>103</v>
      </c>
      <c r="B123" s="12">
        <v>791</v>
      </c>
      <c r="C123" s="13"/>
      <c r="D123" s="13"/>
      <c r="E123" s="14">
        <f>E124</f>
        <v>94300</v>
      </c>
      <c r="F123" s="21">
        <f>F124</f>
        <v>189800</v>
      </c>
    </row>
    <row r="124" spans="1:6" ht="15.75" thickBot="1" x14ac:dyDescent="0.3">
      <c r="A124" s="24" t="s">
        <v>103</v>
      </c>
      <c r="B124" s="25">
        <v>791</v>
      </c>
      <c r="C124" s="26"/>
      <c r="D124" s="26"/>
      <c r="E124" s="27">
        <v>94300</v>
      </c>
      <c r="F124" s="28">
        <v>189800</v>
      </c>
    </row>
    <row r="125" spans="1:6" ht="15.75" thickBot="1" x14ac:dyDescent="0.3">
      <c r="A125" s="88" t="s">
        <v>101</v>
      </c>
      <c r="B125" s="89"/>
      <c r="C125" s="89"/>
      <c r="D125" s="89"/>
      <c r="E125" s="29">
        <f>E16+E35+E46+E54+E70+E107+E115+E124</f>
        <v>5525780</v>
      </c>
      <c r="F125" s="29">
        <f>F16+F35+F46+F54+F70+F107+F115+F123</f>
        <v>5556532</v>
      </c>
    </row>
    <row r="126" spans="1:6" x14ac:dyDescent="0.25">
      <c r="A126" s="7"/>
      <c r="B126" s="7"/>
      <c r="C126" s="7"/>
      <c r="D126" s="7"/>
      <c r="E126" s="7"/>
      <c r="F126" s="7"/>
    </row>
    <row r="127" spans="1:6" x14ac:dyDescent="0.25">
      <c r="A127" s="72"/>
      <c r="B127" s="72"/>
      <c r="C127" s="72"/>
      <c r="D127" s="6"/>
      <c r="E127" s="6"/>
      <c r="F127" s="8"/>
    </row>
  </sheetData>
  <mergeCells count="10">
    <mergeCell ref="C1:F8"/>
    <mergeCell ref="A125:D125"/>
    <mergeCell ref="A127:C127"/>
    <mergeCell ref="E12:F12"/>
    <mergeCell ref="A10:F10"/>
    <mergeCell ref="A11:F11"/>
    <mergeCell ref="A12:A13"/>
    <mergeCell ref="B12:B13"/>
    <mergeCell ref="C12:C13"/>
    <mergeCell ref="D12:D13"/>
  </mergeCells>
  <pageMargins left="0.25" right="0.25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7</vt:lpstr>
      <vt:lpstr>Приложение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пк</cp:lastModifiedBy>
  <cp:lastPrinted>2022-12-23T08:16:23Z</cp:lastPrinted>
  <dcterms:created xsi:type="dcterms:W3CDTF">2021-04-12T14:52:46Z</dcterms:created>
  <dcterms:modified xsi:type="dcterms:W3CDTF">2022-12-23T08:16:49Z</dcterms:modified>
</cp:coreProperties>
</file>